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R:\DGD-PCE\DSUED\EMA\Caroline CANN 2024\Contenu SITE ECO\4_Données\1_Données en ligne\1.1_Tarification de l'eau\1.1.2_Redevances\"/>
    </mc:Choice>
  </mc:AlternateContent>
  <xr:revisionPtr revIDLastSave="0" documentId="13_ncr:1_{35BC78CE-7138-491A-B5FB-750ED5977D41}" xr6:coauthVersionLast="36" xr6:coauthVersionMax="36" xr10:uidLastSave="{00000000-0000-0000-0000-000000000000}"/>
  <bookViews>
    <workbookView xWindow="6150" yWindow="3465" windowWidth="20370" windowHeight="8205" xr2:uid="{00000000-000D-0000-FFFF-FFFF00000000}"/>
  </bookViews>
  <sheets>
    <sheet name="Métadonnées" sheetId="8" r:id="rId1"/>
    <sheet name="Avertissement" sheetId="7" r:id="rId2"/>
    <sheet name="Montant des redevances" sheetId="5" r:id="rId3"/>
  </sheets>
  <calcPr calcId="191029"/>
</workbook>
</file>

<file path=xl/calcChain.xml><?xml version="1.0" encoding="utf-8"?>
<calcChain xmlns="http://schemas.openxmlformats.org/spreadsheetml/2006/main">
  <c r="I69" i="5" l="1"/>
  <c r="D86" i="5"/>
  <c r="I64" i="5" l="1"/>
  <c r="I59" i="5"/>
  <c r="I54" i="5"/>
  <c r="I49" i="5"/>
  <c r="I44" i="5"/>
  <c r="D72" i="5" l="1"/>
  <c r="D79" i="5"/>
  <c r="D65" i="5"/>
  <c r="I14" i="5" l="1"/>
  <c r="I29" i="5"/>
  <c r="I39" i="5" l="1"/>
  <c r="I34" i="5"/>
  <c r="D58" i="5" l="1"/>
  <c r="D51" i="5"/>
  <c r="D37" i="5"/>
  <c r="D44" i="5"/>
  <c r="D16" i="5" l="1"/>
  <c r="D9" i="5"/>
  <c r="D23" i="5"/>
  <c r="D30" i="5"/>
</calcChain>
</file>

<file path=xl/sharedStrings.xml><?xml version="1.0" encoding="utf-8"?>
<sst xmlns="http://schemas.openxmlformats.org/spreadsheetml/2006/main" count="236" uniqueCount="55">
  <si>
    <t>AESN</t>
  </si>
  <si>
    <t>AEAP</t>
  </si>
  <si>
    <t>AERM</t>
  </si>
  <si>
    <t>ARMC</t>
  </si>
  <si>
    <t>AELB</t>
  </si>
  <si>
    <t>AEAG</t>
  </si>
  <si>
    <t>Total</t>
  </si>
  <si>
    <t>Guyane</t>
  </si>
  <si>
    <t>Réunion</t>
  </si>
  <si>
    <t xml:space="preserve"> -</t>
  </si>
  <si>
    <t xml:space="preserve"> - </t>
  </si>
  <si>
    <t>AERMC</t>
  </si>
  <si>
    <t>provenant de la facture d'eau</t>
  </si>
  <si>
    <t>Année</t>
  </si>
  <si>
    <t>http://www.etalab.gouv.fr/licence-ouverte-open-licence</t>
  </si>
  <si>
    <t>Offices de l'eau</t>
  </si>
  <si>
    <t>AFB/DSOD/SCEE</t>
  </si>
  <si>
    <t>Agence de l'eau Seine-Normandie</t>
  </si>
  <si>
    <t>Agence de l'eau Artois-Picardie</t>
  </si>
  <si>
    <t>Agence de l'eau Rhin-Meuse</t>
  </si>
  <si>
    <t>Agence de l'eau Rhône-Méditerranée-Corse</t>
  </si>
  <si>
    <t>Agence de l'eau Loire-Bretagne</t>
  </si>
  <si>
    <t>Agence de l'eau Adour-Garonne</t>
  </si>
  <si>
    <t>Avertissement</t>
  </si>
  <si>
    <t xml:space="preserve">Contenus du fichier </t>
  </si>
  <si>
    <t xml:space="preserve">Ce fichier contient : </t>
  </si>
  <si>
    <r>
      <t xml:space="preserve"> - un onglet </t>
    </r>
    <r>
      <rPr>
        <b/>
        <sz val="10"/>
        <color theme="1"/>
        <rFont val="Arial"/>
        <family val="2"/>
      </rPr>
      <t>"Métadonnées"</t>
    </r>
  </si>
  <si>
    <r>
      <t xml:space="preserve">- le présent onglet </t>
    </r>
    <r>
      <rPr>
        <b/>
        <sz val="10"/>
        <color theme="1"/>
        <rFont val="Arial"/>
        <family val="2"/>
      </rPr>
      <t>"Avertissement"</t>
    </r>
  </si>
  <si>
    <t>Réutilisation de la donnée</t>
  </si>
  <si>
    <t xml:space="preserve">Les données présentées ici sont issues de www.economie.eaufrance.fr
</t>
  </si>
  <si>
    <t>Leur réutilisation est soumise aux conditions de la licence ouverte :</t>
  </si>
  <si>
    <r>
      <t>- un onglet</t>
    </r>
    <r>
      <rPr>
        <b/>
        <sz val="10"/>
        <color theme="1"/>
        <rFont val="Arial"/>
        <family val="2"/>
      </rPr>
      <t xml:space="preserve"> "Montant des redevances" </t>
    </r>
    <r>
      <rPr>
        <sz val="10"/>
        <color theme="1"/>
        <rFont val="Arial"/>
        <family val="2"/>
      </rPr>
      <t>(jeu de données)</t>
    </r>
  </si>
  <si>
    <t>Producteur du jeu de données</t>
  </si>
  <si>
    <t xml:space="preserve">Source </t>
  </si>
  <si>
    <t>Agences de l'eau</t>
  </si>
  <si>
    <t>Description du jeu des données</t>
  </si>
  <si>
    <t>Langue du jeu de données</t>
  </si>
  <si>
    <t>Française</t>
  </si>
  <si>
    <t>Fréquence de mise à jour</t>
  </si>
  <si>
    <t>Date du jeu de données</t>
  </si>
  <si>
    <t>Année considérée</t>
  </si>
  <si>
    <t>AREMC</t>
  </si>
  <si>
    <t>Abréviations</t>
  </si>
  <si>
    <t>n.r</t>
  </si>
  <si>
    <t>non renseigné</t>
  </si>
  <si>
    <t>Les données ont été collectées à partir des notes d'information des agences et offices de l'eau dans le cadre du rapport annuel du maire sur le prix et la qualité du service publique de l'eau et de l'assainissement. Concernant l'Office de l'eau de la Réunion, les données sont publiées dans les rapports annuels d'activités.</t>
  </si>
  <si>
    <t>Annuelle</t>
  </si>
  <si>
    <t>Montant des redevances (en millions d'euros)</t>
  </si>
  <si>
    <t>549 (*)</t>
  </si>
  <si>
    <t>(*) montant prévisionnel</t>
  </si>
  <si>
    <t>Martinique</t>
  </si>
  <si>
    <t>Guadeloupe</t>
  </si>
  <si>
    <t>AERMC (*)</t>
  </si>
  <si>
    <t>2012- 2023</t>
  </si>
  <si>
    <t>Montant des redevances des agences et offices de l'eau entre 2012 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</si>
</sst>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0\ &quot;€&quot;_-;\-* #,##0.000\ &quot;€&quot;_-;_-* &quot;-&quot;???\ &quot;€&quot;_-;_-@_-"/>
  </numFmts>
  <fonts count="15" x14ac:knownFonts="1">
    <font>
      <sz val="11"/>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u/>
      <sz val="11"/>
      <color rgb="FF0000FF"/>
      <name val="Calibri"/>
      <family val="2"/>
    </font>
    <font>
      <sz val="11"/>
      <name val="Calibri"/>
      <family val="2"/>
      <scheme val="minor"/>
    </font>
    <font>
      <sz val="11"/>
      <color rgb="FFFF0000"/>
      <name val="Calibri"/>
      <family val="2"/>
      <scheme val="minor"/>
    </font>
    <font>
      <b/>
      <sz val="12"/>
      <color theme="0"/>
      <name val="Arial"/>
      <family val="2"/>
    </font>
    <font>
      <sz val="9"/>
      <color theme="1"/>
      <name val="DejaVu Serif"/>
      <family val="1"/>
    </font>
    <font>
      <b/>
      <sz val="10"/>
      <name val="Arial"/>
      <family val="2"/>
    </font>
    <font>
      <sz val="10"/>
      <color theme="1"/>
      <name val="Arial"/>
      <family val="2"/>
    </font>
    <font>
      <b/>
      <sz val="10"/>
      <color theme="1"/>
      <name val="Arial"/>
      <family val="2"/>
    </font>
    <font>
      <u/>
      <sz val="8"/>
      <color rgb="FF0000FF"/>
      <name val="DejaVu Serif"/>
      <family val="1"/>
    </font>
    <font>
      <b/>
      <sz val="12"/>
      <color theme="1"/>
      <name val="Arial"/>
      <family val="2"/>
    </font>
    <font>
      <b/>
      <sz val="9"/>
      <name val="DejaVu Serif"/>
      <family val="1"/>
    </font>
  </fonts>
  <fills count="11">
    <fill>
      <patternFill patternType="none"/>
    </fill>
    <fill>
      <patternFill patternType="gray125"/>
    </fill>
    <fill>
      <patternFill patternType="solid">
        <fgColor theme="4" tint="0.79998168889431442"/>
        <bgColor indexed="64"/>
      </patternFill>
    </fill>
    <fill>
      <patternFill patternType="solid">
        <fgColor theme="6"/>
        <bgColor indexed="64"/>
      </patternFill>
    </fill>
    <fill>
      <patternFill patternType="solid">
        <fgColor theme="4"/>
        <bgColor indexed="64"/>
      </patternFill>
    </fill>
    <fill>
      <patternFill patternType="solid">
        <fgColor theme="0"/>
        <bgColor indexed="64"/>
      </patternFill>
    </fill>
    <fill>
      <patternFill patternType="solid">
        <fgColor indexed="9"/>
        <bgColor indexed="26"/>
      </patternFill>
    </fill>
    <fill>
      <patternFill patternType="solid">
        <fgColor theme="9"/>
        <bgColor indexed="64"/>
      </patternFill>
    </fill>
    <fill>
      <patternFill patternType="solid">
        <fgColor theme="5"/>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4" fillId="0" borderId="0"/>
  </cellStyleXfs>
  <cellXfs count="91">
    <xf numFmtId="0" fontId="0" fillId="0" borderId="0" xfId="0"/>
    <xf numFmtId="0" fontId="0" fillId="0" borderId="0" xfId="0" applyBorder="1" applyAlignment="1">
      <alignment horizontal="center" vertical="center"/>
    </xf>
    <xf numFmtId="0" fontId="0" fillId="0" borderId="6" xfId="0" applyBorder="1"/>
    <xf numFmtId="0" fontId="0" fillId="0" borderId="0" xfId="0"/>
    <xf numFmtId="0" fontId="0" fillId="0" borderId="0" xfId="0" applyBorder="1"/>
    <xf numFmtId="0" fontId="5" fillId="2" borderId="8" xfId="0" applyFont="1" applyFill="1" applyBorder="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4" borderId="0" xfId="0" applyFill="1"/>
    <xf numFmtId="0" fontId="8" fillId="4" borderId="0" xfId="0" applyFont="1" applyFill="1"/>
    <xf numFmtId="0" fontId="0" fillId="5" borderId="0" xfId="0" applyFill="1"/>
    <xf numFmtId="0" fontId="9" fillId="6" borderId="0" xfId="0" applyFont="1" applyFill="1" applyAlignment="1">
      <alignment vertical="top"/>
    </xf>
    <xf numFmtId="0" fontId="10" fillId="5" borderId="0" xfId="0" applyFont="1" applyFill="1"/>
    <xf numFmtId="0" fontId="8" fillId="5" borderId="0" xfId="0" applyFont="1" applyFill="1"/>
    <xf numFmtId="0" fontId="10" fillId="5" borderId="0" xfId="0" quotePrefix="1" applyFont="1" applyFill="1"/>
    <xf numFmtId="17" fontId="10" fillId="5" borderId="0" xfId="0" applyNumberFormat="1" applyFont="1" applyFill="1" applyAlignment="1">
      <alignment horizontal="left"/>
    </xf>
    <xf numFmtId="0" fontId="10" fillId="5" borderId="0" xfId="0" applyFont="1" applyFill="1" applyAlignment="1"/>
    <xf numFmtId="0" fontId="12" fillId="5" borderId="0" xfId="2" applyFont="1" applyFill="1" applyAlignment="1"/>
    <xf numFmtId="0" fontId="6" fillId="7" borderId="0" xfId="0" applyFont="1" applyFill="1"/>
    <xf numFmtId="0" fontId="6" fillId="8" borderId="0" xfId="0" applyFont="1" applyFill="1"/>
    <xf numFmtId="0" fontId="0" fillId="5" borderId="0" xfId="0" applyFont="1" applyFill="1"/>
    <xf numFmtId="0" fontId="0" fillId="7" borderId="0" xfId="0" applyFont="1" applyFill="1"/>
    <xf numFmtId="0" fontId="0" fillId="8" borderId="0" xfId="0" applyFont="1" applyFill="1"/>
    <xf numFmtId="0" fontId="13" fillId="5" borderId="0" xfId="0" applyFont="1" applyFill="1"/>
    <xf numFmtId="0" fontId="10" fillId="0" borderId="0" xfId="0" applyFont="1"/>
    <xf numFmtId="0" fontId="8" fillId="7" borderId="0" xfId="0" applyFont="1" applyFill="1"/>
    <xf numFmtId="0" fontId="8" fillId="8" borderId="0" xfId="0" applyFont="1" applyFill="1"/>
    <xf numFmtId="0" fontId="14" fillId="6" borderId="0" xfId="0" applyFont="1" applyFill="1" applyAlignment="1">
      <alignment vertical="top"/>
    </xf>
    <xf numFmtId="0" fontId="8" fillId="0" borderId="0" xfId="0" applyFont="1"/>
    <xf numFmtId="0" fontId="10" fillId="5" borderId="0" xfId="0" applyFont="1" applyFill="1" applyAlignment="1">
      <alignment horizontal="left"/>
    </xf>
    <xf numFmtId="0" fontId="11" fillId="5" borderId="0" xfId="0" applyFont="1" applyFill="1"/>
    <xf numFmtId="0" fontId="10" fillId="9" borderId="10" xfId="0" applyFont="1" applyFill="1" applyBorder="1"/>
    <xf numFmtId="0" fontId="10" fillId="9" borderId="11" xfId="0" applyFont="1" applyFill="1" applyBorder="1"/>
    <xf numFmtId="0" fontId="0" fillId="9" borderId="11" xfId="0" applyFont="1" applyFill="1" applyBorder="1"/>
    <xf numFmtId="0" fontId="0" fillId="9" borderId="1" xfId="0" applyFont="1" applyFill="1" applyBorder="1"/>
    <xf numFmtId="0" fontId="10" fillId="5" borderId="12" xfId="0" applyFont="1" applyFill="1" applyBorder="1"/>
    <xf numFmtId="0" fontId="10" fillId="5" borderId="0" xfId="0" applyFont="1" applyFill="1" applyBorder="1"/>
    <xf numFmtId="0" fontId="0" fillId="5" borderId="0" xfId="0" applyFont="1" applyFill="1" applyBorder="1"/>
    <xf numFmtId="0" fontId="0" fillId="5" borderId="13" xfId="0" applyFont="1" applyFill="1" applyBorder="1"/>
    <xf numFmtId="0" fontId="10" fillId="5" borderId="13" xfId="0" applyFont="1" applyFill="1" applyBorder="1"/>
    <xf numFmtId="0" fontId="10" fillId="5" borderId="2" xfId="0" applyFont="1" applyFill="1" applyBorder="1"/>
    <xf numFmtId="0" fontId="10" fillId="5" borderId="14" xfId="0" applyFont="1" applyFill="1" applyBorder="1"/>
    <xf numFmtId="0" fontId="10" fillId="5" borderId="4" xfId="0" applyFont="1" applyFill="1" applyBorder="1"/>
    <xf numFmtId="0" fontId="10" fillId="5" borderId="9" xfId="0" applyFont="1" applyFill="1" applyBorder="1"/>
    <xf numFmtId="0" fontId="0" fillId="0" borderId="0" xfId="0" applyBorder="1" applyAlignment="1">
      <alignment horizontal="left"/>
    </xf>
    <xf numFmtId="0" fontId="0" fillId="0" borderId="0" xfId="0" applyBorder="1" applyAlignment="1">
      <alignment horizontal="center"/>
    </xf>
    <xf numFmtId="0" fontId="0" fillId="0" borderId="0" xfId="0" applyFill="1" applyBorder="1" applyAlignment="1">
      <alignment horizontal="center" vertical="center"/>
    </xf>
    <xf numFmtId="44" fontId="0" fillId="0" borderId="0" xfId="0" applyNumberFormat="1" applyBorder="1"/>
    <xf numFmtId="44" fontId="0" fillId="0" borderId="0" xfId="1" applyNumberFormat="1" applyFont="1" applyBorder="1" applyAlignment="1">
      <alignment horizontal="center" vertical="center"/>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44" fontId="0" fillId="2" borderId="3" xfId="0" applyNumberFormat="1" applyFill="1" applyBorder="1" applyAlignment="1">
      <alignment horizontal="center" vertical="center" wrapText="1"/>
    </xf>
    <xf numFmtId="44" fontId="2" fillId="2" borderId="15" xfId="0" applyNumberFormat="1" applyFont="1" applyFill="1" applyBorder="1" applyAlignment="1">
      <alignment horizontal="center" vertical="center" wrapText="1"/>
    </xf>
    <xf numFmtId="0" fontId="0" fillId="0" borderId="6" xfId="0" applyBorder="1" applyAlignment="1">
      <alignment horizontal="left" vertical="center"/>
    </xf>
    <xf numFmtId="44" fontId="0" fillId="0" borderId="5" xfId="1" applyNumberFormat="1" applyFont="1" applyBorder="1" applyAlignment="1">
      <alignment horizontal="center" vertical="center"/>
    </xf>
    <xf numFmtId="44" fontId="0" fillId="0" borderId="5" xfId="0" applyNumberFormat="1" applyBorder="1"/>
    <xf numFmtId="44" fontId="0" fillId="0" borderId="5" xfId="0" applyNumberFormat="1" applyBorder="1" applyAlignment="1">
      <alignment horizontal="center"/>
    </xf>
    <xf numFmtId="44" fontId="0" fillId="0" borderId="0" xfId="0" applyNumberFormat="1" applyAlignment="1">
      <alignment horizontal="right"/>
    </xf>
    <xf numFmtId="0" fontId="0" fillId="0" borderId="0" xfId="0" quotePrefix="1" applyBorder="1" applyAlignment="1">
      <alignment horizontal="left"/>
    </xf>
    <xf numFmtId="164" fontId="0" fillId="0" borderId="0" xfId="0" applyNumberFormat="1" applyBorder="1"/>
    <xf numFmtId="164" fontId="0" fillId="2" borderId="15" xfId="0" applyNumberFormat="1" applyFill="1" applyBorder="1" applyAlignment="1">
      <alignment horizontal="center" vertical="center" wrapText="1"/>
    </xf>
    <xf numFmtId="164" fontId="0" fillId="0" borderId="5" xfId="1" applyNumberFormat="1" applyFont="1" applyBorder="1" applyAlignment="1">
      <alignment horizontal="center" vertical="center"/>
    </xf>
    <xf numFmtId="164" fontId="0" fillId="0" borderId="5" xfId="0" applyNumberFormat="1" applyBorder="1"/>
    <xf numFmtId="0" fontId="0" fillId="0" borderId="6" xfId="0" applyFill="1" applyBorder="1"/>
    <xf numFmtId="164" fontId="0" fillId="0" borderId="5" xfId="0" applyNumberFormat="1" applyFill="1" applyBorder="1"/>
    <xf numFmtId="0" fontId="0" fillId="0" borderId="16" xfId="0" applyFill="1" applyBorder="1"/>
    <xf numFmtId="0" fontId="0" fillId="0" borderId="17" xfId="0" applyBorder="1" applyAlignment="1">
      <alignment horizontal="center"/>
    </xf>
    <xf numFmtId="164" fontId="0" fillId="0" borderId="7" xfId="0" applyNumberFormat="1" applyFill="1" applyBorder="1"/>
    <xf numFmtId="0" fontId="0" fillId="10" borderId="8" xfId="0" applyFill="1" applyBorder="1" applyAlignment="1">
      <alignment horizontal="right" vertical="center"/>
    </xf>
    <xf numFmtId="0" fontId="0" fillId="10" borderId="3" xfId="0" applyFill="1" applyBorder="1" applyAlignment="1">
      <alignment horizontal="center" vertical="center"/>
    </xf>
    <xf numFmtId="44" fontId="0" fillId="10" borderId="3" xfId="1" applyNumberFormat="1" applyFont="1" applyFill="1" applyBorder="1" applyAlignment="1">
      <alignment horizontal="center" vertical="center"/>
    </xf>
    <xf numFmtId="44" fontId="0" fillId="10" borderId="15" xfId="1" applyNumberFormat="1" applyFont="1" applyFill="1" applyBorder="1" applyAlignment="1">
      <alignment horizontal="center" vertical="center"/>
    </xf>
    <xf numFmtId="44" fontId="0" fillId="10" borderId="3" xfId="0" applyNumberFormat="1" applyFill="1" applyBorder="1"/>
    <xf numFmtId="164" fontId="0" fillId="10" borderId="15" xfId="1" applyNumberFormat="1" applyFont="1" applyFill="1" applyBorder="1" applyAlignment="1">
      <alignment horizontal="center" vertical="center"/>
    </xf>
    <xf numFmtId="0" fontId="0" fillId="0" borderId="18" xfId="0" applyBorder="1" applyAlignment="1">
      <alignment horizontal="left" vertical="center"/>
    </xf>
    <xf numFmtId="0" fontId="0" fillId="0" borderId="19" xfId="0" applyFill="1" applyBorder="1" applyAlignment="1">
      <alignment horizontal="center" vertical="center"/>
    </xf>
    <xf numFmtId="44" fontId="0" fillId="0" borderId="19" xfId="0" applyNumberFormat="1" applyBorder="1"/>
    <xf numFmtId="44" fontId="0" fillId="0" borderId="20" xfId="0" applyNumberFormat="1" applyBorder="1"/>
    <xf numFmtId="0" fontId="0" fillId="0" borderId="16" xfId="0" applyBorder="1" applyAlignment="1">
      <alignment horizontal="left" vertical="center"/>
    </xf>
    <xf numFmtId="0" fontId="0" fillId="0" borderId="17" xfId="0" applyFill="1" applyBorder="1" applyAlignment="1">
      <alignment horizontal="center" vertical="center"/>
    </xf>
    <xf numFmtId="44" fontId="0" fillId="0" borderId="17" xfId="0" applyNumberFormat="1" applyBorder="1"/>
    <xf numFmtId="44" fontId="0" fillId="0" borderId="7" xfId="0" applyNumberFormat="1" applyBorder="1"/>
    <xf numFmtId="0" fontId="0" fillId="0" borderId="18" xfId="0" applyBorder="1"/>
    <xf numFmtId="0" fontId="0" fillId="0" borderId="19" xfId="0" applyBorder="1" applyAlignment="1">
      <alignment horizontal="center"/>
    </xf>
    <xf numFmtId="164" fontId="0" fillId="0" borderId="20" xfId="0" applyNumberFormat="1" applyFill="1" applyBorder="1"/>
    <xf numFmtId="164" fontId="0" fillId="0" borderId="7" xfId="0" applyNumberFormat="1" applyBorder="1"/>
    <xf numFmtId="44" fontId="0" fillId="0" borderId="0" xfId="0" applyNumberFormat="1" applyBorder="1" applyAlignment="1">
      <alignment horizontal="right"/>
    </xf>
    <xf numFmtId="164" fontId="0" fillId="0" borderId="5" xfId="0" applyNumberFormat="1" applyBorder="1" applyAlignment="1">
      <alignment horizontal="center"/>
    </xf>
    <xf numFmtId="44" fontId="0" fillId="0" borderId="0" xfId="0" applyNumberFormat="1" applyBorder="1" applyAlignment="1">
      <alignment horizontal="center" vertical="center"/>
    </xf>
    <xf numFmtId="0" fontId="10" fillId="5" borderId="0" xfId="0" applyFont="1" applyFill="1" applyAlignment="1">
      <alignment vertical="top" wrapText="1"/>
    </xf>
    <xf numFmtId="0" fontId="10" fillId="5" borderId="0" xfId="0" applyFont="1" applyFill="1" applyAlignment="1">
      <alignment horizontal="left" vertical="top" wrapText="1"/>
    </xf>
  </cellXfs>
  <cellStyles count="3">
    <cellStyle name="HyperLink" xfId="2" xr:uid="{00000000-0005-0000-0000-000000000000}"/>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1</xdr:row>
      <xdr:rowOff>19050</xdr:rowOff>
    </xdr:from>
    <xdr:to>
      <xdr:col>6</xdr:col>
      <xdr:colOff>161925</xdr:colOff>
      <xdr:row>4</xdr:row>
      <xdr:rowOff>47625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5550" y="209550"/>
          <a:ext cx="1466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666750</xdr:colOff>
      <xdr:row>1</xdr:row>
      <xdr:rowOff>152400</xdr:rowOff>
    </xdr:from>
    <xdr:to>
      <xdr:col>4</xdr:col>
      <xdr:colOff>0</xdr:colOff>
      <xdr:row>3</xdr:row>
      <xdr:rowOff>95250</xdr:rowOff>
    </xdr:to>
    <xdr:pic>
      <xdr:nvPicPr>
        <xdr:cNvPr id="3" name="Image 2" descr="Données personnelles - ADE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9225" y="342900"/>
          <a:ext cx="8572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Site Economie">
      <a:dk1>
        <a:sysClr val="windowText" lastClr="000000"/>
      </a:dk1>
      <a:lt1>
        <a:sysClr val="window" lastClr="FFFFFF"/>
      </a:lt1>
      <a:dk2>
        <a:srgbClr val="1F497D"/>
      </a:dk2>
      <a:lt2>
        <a:srgbClr val="EEECE1"/>
      </a:lt2>
      <a:accent1>
        <a:srgbClr val="063B71"/>
      </a:accent1>
      <a:accent2>
        <a:srgbClr val="4B77BA"/>
      </a:accent2>
      <a:accent3>
        <a:srgbClr val="0188A5"/>
      </a:accent3>
      <a:accent4>
        <a:srgbClr val="BBDA97"/>
      </a:accent4>
      <a:accent5>
        <a:srgbClr val="92C777"/>
      </a:accent5>
      <a:accent6>
        <a:srgbClr val="AC2D64"/>
      </a:accent6>
      <a:hlink>
        <a:srgbClr val="DA73A0"/>
      </a:hlink>
      <a:folHlink>
        <a:srgbClr val="49442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etalab.gouv.fr/licence-ouverte-open-lice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workbookViewId="0">
      <selection activeCell="I17" sqref="I17"/>
    </sheetView>
  </sheetViews>
  <sheetFormatPr baseColWidth="10" defaultRowHeight="15" x14ac:dyDescent="0.25"/>
  <cols>
    <col min="1" max="1" width="2.28515625" style="3" customWidth="1"/>
    <col min="2" max="2" width="9" style="3" customWidth="1"/>
    <col min="3" max="6" width="11.42578125" style="3"/>
    <col min="7" max="7" width="14.28515625" style="3" customWidth="1"/>
    <col min="8" max="16384" width="11.42578125" style="3"/>
  </cols>
  <sheetData>
    <row r="1" spans="1:17" x14ac:dyDescent="0.25">
      <c r="A1" s="18"/>
      <c r="B1" s="19"/>
      <c r="C1" s="20"/>
      <c r="D1" s="20"/>
      <c r="E1" s="20"/>
      <c r="F1" s="20"/>
      <c r="G1" s="20"/>
      <c r="H1" s="20"/>
      <c r="I1" s="20"/>
      <c r="J1" s="20"/>
      <c r="K1" s="20"/>
      <c r="L1" s="20"/>
      <c r="M1" s="20"/>
      <c r="N1" s="20"/>
      <c r="O1" s="20"/>
      <c r="P1" s="20"/>
      <c r="Q1" s="20"/>
    </row>
    <row r="2" spans="1:17" x14ac:dyDescent="0.25">
      <c r="A2" s="18"/>
      <c r="B2" s="19"/>
      <c r="C2" s="20"/>
      <c r="D2" s="20"/>
      <c r="E2" s="20"/>
      <c r="F2" s="20"/>
      <c r="G2" s="20"/>
      <c r="H2" s="20"/>
      <c r="I2" s="20"/>
      <c r="J2" s="20"/>
      <c r="K2" s="20"/>
      <c r="L2" s="20"/>
      <c r="M2" s="20"/>
      <c r="N2" s="20"/>
      <c r="O2" s="20"/>
      <c r="P2" s="20"/>
      <c r="Q2" s="20"/>
    </row>
    <row r="3" spans="1:17" x14ac:dyDescent="0.25">
      <c r="A3" s="18"/>
      <c r="B3" s="19"/>
      <c r="C3" s="20"/>
      <c r="D3" s="20"/>
      <c r="E3" s="20"/>
      <c r="F3" s="20"/>
      <c r="G3" s="20"/>
      <c r="H3" s="20"/>
      <c r="I3" s="20"/>
      <c r="J3" s="20"/>
      <c r="K3" s="20"/>
      <c r="L3" s="20"/>
      <c r="M3" s="20"/>
      <c r="N3" s="20"/>
      <c r="O3" s="20"/>
      <c r="P3" s="20"/>
      <c r="Q3" s="20"/>
    </row>
    <row r="4" spans="1:17" x14ac:dyDescent="0.25">
      <c r="A4" s="18"/>
      <c r="B4" s="19"/>
      <c r="C4" s="20"/>
      <c r="D4" s="20"/>
      <c r="E4" s="20"/>
      <c r="F4" s="20"/>
      <c r="G4" s="20"/>
      <c r="H4" s="20"/>
      <c r="I4" s="20"/>
      <c r="J4" s="20"/>
      <c r="K4" s="20"/>
      <c r="L4" s="20"/>
      <c r="M4" s="20"/>
      <c r="N4" s="20"/>
      <c r="O4" s="20"/>
      <c r="P4" s="20"/>
      <c r="Q4" s="20"/>
    </row>
    <row r="5" spans="1:17" x14ac:dyDescent="0.25">
      <c r="A5" s="18"/>
      <c r="B5" s="19"/>
      <c r="C5" s="20"/>
      <c r="D5" s="20"/>
      <c r="E5" s="20"/>
      <c r="F5" s="20"/>
      <c r="G5" s="20"/>
      <c r="H5" s="20"/>
      <c r="I5" s="20"/>
      <c r="J5" s="20"/>
      <c r="K5" s="20"/>
      <c r="L5" s="20"/>
      <c r="M5" s="20"/>
      <c r="N5" s="20"/>
      <c r="O5" s="20"/>
      <c r="P5" s="20"/>
      <c r="Q5" s="20"/>
    </row>
    <row r="6" spans="1:17" ht="18.75" x14ac:dyDescent="0.25">
      <c r="A6" s="21"/>
      <c r="B6" s="22"/>
      <c r="C6" s="20"/>
      <c r="D6" s="23" t="s">
        <v>54</v>
      </c>
      <c r="E6" s="20"/>
      <c r="F6" s="20"/>
      <c r="G6" s="20"/>
      <c r="H6" s="20"/>
      <c r="I6" s="20"/>
      <c r="J6" s="20"/>
      <c r="K6" s="20"/>
      <c r="L6" s="20"/>
      <c r="M6" s="20"/>
      <c r="N6" s="20"/>
      <c r="O6" s="20"/>
      <c r="P6" s="20"/>
      <c r="Q6" s="20"/>
    </row>
    <row r="7" spans="1:17" x14ac:dyDescent="0.25">
      <c r="A7" s="18"/>
      <c r="B7" s="19"/>
      <c r="C7" s="20"/>
      <c r="D7" s="20"/>
      <c r="E7" s="20"/>
      <c r="F7" s="20"/>
      <c r="G7" s="20"/>
      <c r="H7" s="20"/>
      <c r="I7" s="20"/>
      <c r="J7" s="20"/>
      <c r="K7" s="20"/>
      <c r="L7" s="20"/>
      <c r="M7" s="20"/>
      <c r="N7" s="20"/>
      <c r="O7" s="20"/>
      <c r="P7" s="20"/>
      <c r="Q7" s="20"/>
    </row>
    <row r="8" spans="1:17" x14ac:dyDescent="0.25">
      <c r="A8" s="21"/>
      <c r="B8" s="22"/>
      <c r="C8" s="20"/>
      <c r="D8" s="11" t="s">
        <v>32</v>
      </c>
      <c r="E8" s="12"/>
      <c r="F8" s="12"/>
      <c r="G8" s="12" t="s">
        <v>16</v>
      </c>
      <c r="H8" s="12"/>
      <c r="I8" s="24"/>
      <c r="J8" s="12"/>
      <c r="K8" s="12"/>
      <c r="L8" s="12"/>
      <c r="M8" s="12"/>
      <c r="N8" s="12"/>
      <c r="O8" s="20"/>
      <c r="P8" s="20"/>
      <c r="Q8" s="20"/>
    </row>
    <row r="9" spans="1:17" x14ac:dyDescent="0.25">
      <c r="A9" s="21"/>
      <c r="B9" s="22"/>
      <c r="C9" s="20"/>
      <c r="D9" s="11" t="s">
        <v>33</v>
      </c>
      <c r="E9" s="12"/>
      <c r="F9" s="12"/>
      <c r="G9" s="90" t="s">
        <v>45</v>
      </c>
      <c r="H9" s="90"/>
      <c r="I9" s="90"/>
      <c r="J9" s="90"/>
      <c r="K9" s="90"/>
      <c r="L9" s="90"/>
      <c r="M9" s="90"/>
      <c r="N9" s="90"/>
      <c r="O9" s="20"/>
      <c r="P9" s="20"/>
      <c r="Q9" s="20"/>
    </row>
    <row r="10" spans="1:17" s="28" customFormat="1" ht="37.5" customHeight="1" x14ac:dyDescent="0.2">
      <c r="A10" s="25"/>
      <c r="B10" s="26"/>
      <c r="C10" s="13"/>
      <c r="D10" s="27"/>
      <c r="E10" s="13"/>
      <c r="F10" s="13"/>
      <c r="G10" s="90"/>
      <c r="H10" s="90"/>
      <c r="I10" s="90"/>
      <c r="J10" s="90"/>
      <c r="K10" s="90"/>
      <c r="L10" s="90"/>
      <c r="M10" s="90"/>
      <c r="N10" s="90"/>
      <c r="O10" s="13"/>
      <c r="P10" s="13"/>
      <c r="Q10" s="13"/>
    </row>
    <row r="11" spans="1:17" x14ac:dyDescent="0.25">
      <c r="A11" s="21"/>
      <c r="B11" s="22"/>
      <c r="C11" s="20"/>
      <c r="D11" s="11" t="s">
        <v>35</v>
      </c>
      <c r="E11" s="12"/>
      <c r="F11" s="15"/>
      <c r="G11" s="89"/>
      <c r="H11" s="89"/>
      <c r="I11" s="89"/>
      <c r="J11" s="89"/>
      <c r="K11" s="89"/>
      <c r="L11" s="89"/>
      <c r="M11" s="89"/>
      <c r="N11" s="89"/>
      <c r="O11" s="20"/>
      <c r="P11" s="20"/>
      <c r="Q11" s="20"/>
    </row>
    <row r="12" spans="1:17" x14ac:dyDescent="0.25">
      <c r="A12" s="21"/>
      <c r="B12" s="22"/>
      <c r="C12" s="20"/>
      <c r="D12" s="11" t="s">
        <v>36</v>
      </c>
      <c r="E12" s="20"/>
      <c r="F12" s="20"/>
      <c r="G12" s="12" t="s">
        <v>37</v>
      </c>
      <c r="H12" s="12"/>
      <c r="I12" s="12"/>
      <c r="J12" s="12"/>
      <c r="K12" s="12"/>
      <c r="L12" s="12"/>
      <c r="M12" s="12"/>
      <c r="N12" s="12"/>
      <c r="O12" s="20"/>
      <c r="P12" s="20"/>
      <c r="Q12" s="20"/>
    </row>
    <row r="13" spans="1:17" x14ac:dyDescent="0.25">
      <c r="A13" s="21"/>
      <c r="B13" s="22"/>
      <c r="C13" s="20"/>
      <c r="D13" s="11" t="s">
        <v>38</v>
      </c>
      <c r="E13" s="12"/>
      <c r="F13" s="12"/>
      <c r="G13" s="12" t="s">
        <v>46</v>
      </c>
      <c r="H13" s="12"/>
      <c r="I13" s="12"/>
      <c r="J13" s="12"/>
      <c r="K13" s="12"/>
      <c r="L13" s="12"/>
      <c r="M13" s="12"/>
      <c r="N13" s="12"/>
      <c r="O13" s="20"/>
      <c r="P13" s="20"/>
      <c r="Q13" s="20"/>
    </row>
    <row r="14" spans="1:17" x14ac:dyDescent="0.25">
      <c r="A14" s="21"/>
      <c r="B14" s="22"/>
      <c r="C14" s="20"/>
      <c r="D14" s="11" t="s">
        <v>39</v>
      </c>
      <c r="E14" s="12"/>
      <c r="F14" s="12"/>
      <c r="G14" s="15">
        <v>45536</v>
      </c>
      <c r="H14" s="12"/>
      <c r="I14" s="12"/>
      <c r="J14" s="12"/>
      <c r="K14" s="12"/>
      <c r="L14" s="12"/>
      <c r="M14" s="12"/>
      <c r="N14" s="12"/>
      <c r="O14" s="20"/>
      <c r="P14" s="20"/>
      <c r="Q14" s="20"/>
    </row>
    <row r="15" spans="1:17" x14ac:dyDescent="0.25">
      <c r="A15" s="21"/>
      <c r="B15" s="22"/>
      <c r="C15" s="20"/>
      <c r="D15" s="11" t="s">
        <v>40</v>
      </c>
      <c r="E15" s="12"/>
      <c r="F15" s="12"/>
      <c r="G15" s="29" t="s">
        <v>53</v>
      </c>
      <c r="H15" s="12"/>
      <c r="I15" s="12"/>
      <c r="J15" s="12"/>
      <c r="K15" s="12"/>
      <c r="L15" s="12"/>
      <c r="M15" s="12"/>
      <c r="N15" s="12"/>
      <c r="O15" s="20"/>
      <c r="P15" s="20"/>
      <c r="Q15" s="20"/>
    </row>
    <row r="16" spans="1:17" x14ac:dyDescent="0.25">
      <c r="A16" s="21"/>
      <c r="B16" s="22"/>
      <c r="C16" s="20"/>
      <c r="D16" s="30"/>
      <c r="E16" s="12"/>
      <c r="F16" s="12"/>
      <c r="G16" s="12"/>
      <c r="H16" s="12"/>
      <c r="I16" s="12"/>
      <c r="J16" s="12"/>
      <c r="K16" s="12"/>
      <c r="L16" s="12"/>
      <c r="M16" s="12"/>
      <c r="N16" s="12"/>
      <c r="O16" s="20"/>
      <c r="P16" s="20"/>
      <c r="Q16" s="20"/>
    </row>
    <row r="17" spans="1:17" x14ac:dyDescent="0.25">
      <c r="A17" s="21"/>
      <c r="B17" s="22"/>
      <c r="C17" s="20"/>
      <c r="D17" s="20"/>
      <c r="E17" s="20"/>
      <c r="F17" s="20"/>
      <c r="G17" s="20"/>
      <c r="H17" s="12"/>
      <c r="I17" s="12"/>
      <c r="J17" s="12"/>
      <c r="K17" s="12"/>
      <c r="L17" s="12"/>
      <c r="M17" s="12"/>
      <c r="N17" s="12"/>
      <c r="O17" s="20"/>
      <c r="P17" s="20"/>
      <c r="Q17" s="20"/>
    </row>
    <row r="18" spans="1:17" x14ac:dyDescent="0.25">
      <c r="A18" s="21"/>
      <c r="B18" s="22"/>
      <c r="C18" s="20"/>
      <c r="D18" s="31" t="s">
        <v>42</v>
      </c>
      <c r="E18" s="32"/>
      <c r="F18" s="33"/>
      <c r="G18" s="34"/>
      <c r="H18" s="12"/>
      <c r="I18" s="12"/>
      <c r="J18" s="12"/>
      <c r="K18" s="12"/>
      <c r="L18" s="12"/>
      <c r="M18" s="12"/>
      <c r="N18" s="12"/>
      <c r="O18" s="20"/>
      <c r="P18" s="20"/>
      <c r="Q18" s="20"/>
    </row>
    <row r="19" spans="1:17" x14ac:dyDescent="0.25">
      <c r="A19" s="21"/>
      <c r="B19" s="22"/>
      <c r="C19" s="20"/>
      <c r="D19" s="43" t="s">
        <v>5</v>
      </c>
      <c r="E19" s="36" t="s">
        <v>22</v>
      </c>
      <c r="F19" s="37"/>
      <c r="G19" s="38"/>
      <c r="H19" s="12"/>
      <c r="I19" s="12"/>
      <c r="J19" s="12"/>
      <c r="K19" s="20"/>
      <c r="L19" s="20"/>
      <c r="M19" s="20"/>
      <c r="N19" s="20"/>
      <c r="O19" s="20"/>
      <c r="P19" s="20"/>
      <c r="Q19" s="20"/>
    </row>
    <row r="20" spans="1:17" x14ac:dyDescent="0.25">
      <c r="A20" s="21"/>
      <c r="B20" s="22"/>
      <c r="C20" s="20"/>
      <c r="D20" s="35" t="s">
        <v>1</v>
      </c>
      <c r="E20" s="36" t="s">
        <v>18</v>
      </c>
      <c r="F20" s="37"/>
      <c r="G20" s="38"/>
      <c r="H20" s="12"/>
      <c r="I20" s="12"/>
      <c r="J20" s="12"/>
      <c r="K20" s="20"/>
      <c r="L20" s="20"/>
      <c r="M20" s="20"/>
      <c r="N20" s="20"/>
      <c r="O20" s="20"/>
      <c r="P20" s="20"/>
      <c r="Q20" s="20"/>
    </row>
    <row r="21" spans="1:17" x14ac:dyDescent="0.25">
      <c r="A21" s="21"/>
      <c r="B21" s="22"/>
      <c r="C21" s="20"/>
      <c r="D21" s="35" t="s">
        <v>4</v>
      </c>
      <c r="E21" s="36" t="s">
        <v>21</v>
      </c>
      <c r="F21" s="37"/>
      <c r="G21" s="38"/>
      <c r="H21" s="12"/>
      <c r="I21" s="12"/>
      <c r="J21" s="12"/>
      <c r="K21" s="12"/>
      <c r="L21" s="20"/>
      <c r="M21" s="20"/>
      <c r="N21" s="20"/>
      <c r="O21" s="20"/>
      <c r="P21" s="20"/>
      <c r="Q21" s="20"/>
    </row>
    <row r="22" spans="1:17" x14ac:dyDescent="0.25">
      <c r="A22" s="21"/>
      <c r="B22" s="22"/>
      <c r="C22" s="20"/>
      <c r="D22" s="35" t="s">
        <v>2</v>
      </c>
      <c r="E22" s="36" t="s">
        <v>19</v>
      </c>
      <c r="F22" s="37"/>
      <c r="G22" s="38"/>
      <c r="H22" s="12"/>
      <c r="I22" s="20"/>
      <c r="J22" s="20"/>
      <c r="K22" s="12"/>
      <c r="L22" s="20"/>
      <c r="M22" s="12"/>
      <c r="N22" s="12"/>
      <c r="O22" s="20"/>
      <c r="P22" s="20"/>
      <c r="Q22" s="20"/>
    </row>
    <row r="23" spans="1:17" x14ac:dyDescent="0.25">
      <c r="A23" s="21"/>
      <c r="B23" s="22"/>
      <c r="C23" s="20"/>
      <c r="D23" s="35" t="s">
        <v>41</v>
      </c>
      <c r="E23" s="36" t="s">
        <v>20</v>
      </c>
      <c r="F23" s="36"/>
      <c r="G23" s="39"/>
      <c r="H23" s="12"/>
      <c r="I23" s="12"/>
      <c r="J23" s="12"/>
      <c r="K23" s="12"/>
      <c r="L23" s="20"/>
      <c r="M23" s="12"/>
      <c r="N23" s="12"/>
      <c r="O23" s="20"/>
      <c r="P23" s="20"/>
      <c r="Q23" s="20"/>
    </row>
    <row r="24" spans="1:17" x14ac:dyDescent="0.25">
      <c r="A24" s="21"/>
      <c r="B24" s="22"/>
      <c r="C24" s="20"/>
      <c r="D24" s="35" t="s">
        <v>0</v>
      </c>
      <c r="E24" s="36" t="s">
        <v>17</v>
      </c>
      <c r="F24" s="36"/>
      <c r="G24" s="39"/>
      <c r="H24" s="12"/>
      <c r="I24" s="12"/>
      <c r="J24" s="12"/>
      <c r="K24" s="12"/>
      <c r="L24" s="12"/>
      <c r="M24" s="12"/>
      <c r="N24" s="12"/>
      <c r="O24" s="20"/>
      <c r="P24" s="20"/>
      <c r="Q24" s="20"/>
    </row>
    <row r="25" spans="1:17" x14ac:dyDescent="0.25">
      <c r="A25" s="21"/>
      <c r="B25" s="22"/>
      <c r="C25" s="20"/>
      <c r="D25" s="40" t="s">
        <v>43</v>
      </c>
      <c r="E25" s="41" t="s">
        <v>44</v>
      </c>
      <c r="F25" s="41"/>
      <c r="G25" s="42"/>
      <c r="H25" s="12"/>
      <c r="I25" s="12"/>
      <c r="J25" s="12"/>
      <c r="K25" s="12"/>
      <c r="L25" s="12"/>
      <c r="M25" s="12"/>
      <c r="N25" s="12"/>
      <c r="O25" s="20"/>
      <c r="P25" s="20"/>
      <c r="Q25" s="20"/>
    </row>
    <row r="26" spans="1:17" s="10" customFormat="1" x14ac:dyDescent="0.25"/>
    <row r="27" spans="1:17" s="10" customFormat="1" x14ac:dyDescent="0.25"/>
    <row r="28" spans="1:17" s="10" customFormat="1" x14ac:dyDescent="0.25"/>
    <row r="29" spans="1:17" s="10" customFormat="1" x14ac:dyDescent="0.25"/>
    <row r="30" spans="1:17" s="10" customFormat="1" x14ac:dyDescent="0.25"/>
    <row r="31" spans="1:17" s="10" customFormat="1" x14ac:dyDescent="0.25"/>
    <row r="32" spans="1:17" s="10" customFormat="1" x14ac:dyDescent="0.25"/>
    <row r="33" s="10" customFormat="1" x14ac:dyDescent="0.25"/>
  </sheetData>
  <mergeCells count="2">
    <mergeCell ref="G11:N11"/>
    <mergeCell ref="G9:N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workbookViewId="0">
      <selection activeCell="H25" sqref="H25"/>
    </sheetView>
  </sheetViews>
  <sheetFormatPr baseColWidth="10" defaultRowHeight="15" x14ac:dyDescent="0.25"/>
  <cols>
    <col min="1" max="1" width="3" style="10" customWidth="1"/>
    <col min="2" max="3" width="11.42578125" style="10"/>
    <col min="4" max="4" width="5.28515625" style="10" customWidth="1"/>
    <col min="5" max="16384" width="11.42578125" style="10"/>
  </cols>
  <sheetData>
    <row r="1" spans="1:13" s="6" customFormat="1" ht="34.5" customHeight="1" x14ac:dyDescent="0.25">
      <c r="D1" s="7" t="s">
        <v>23</v>
      </c>
    </row>
    <row r="2" spans="1:13" s="8" customFormat="1" ht="8.25" customHeight="1" x14ac:dyDescent="0.25">
      <c r="C2" s="9"/>
    </row>
    <row r="3" spans="1:13" x14ac:dyDescent="0.25">
      <c r="B3" s="11" t="s">
        <v>24</v>
      </c>
      <c r="C3" s="12"/>
      <c r="D3" s="12"/>
      <c r="E3" s="12" t="s">
        <v>25</v>
      </c>
      <c r="F3" s="12"/>
      <c r="G3" s="12"/>
      <c r="H3" s="12"/>
      <c r="I3" s="12"/>
      <c r="J3" s="12"/>
      <c r="K3" s="12"/>
      <c r="L3" s="12"/>
    </row>
    <row r="4" spans="1:13" x14ac:dyDescent="0.25">
      <c r="A4" s="13"/>
      <c r="E4" s="14" t="s">
        <v>26</v>
      </c>
      <c r="F4" s="12"/>
      <c r="G4" s="12"/>
      <c r="H4" s="12"/>
      <c r="I4" s="12"/>
      <c r="J4" s="12"/>
      <c r="K4" s="12"/>
      <c r="L4" s="12"/>
    </row>
    <row r="5" spans="1:13" x14ac:dyDescent="0.25">
      <c r="A5" s="13"/>
      <c r="E5" s="14" t="s">
        <v>27</v>
      </c>
      <c r="F5" s="12"/>
      <c r="G5" s="12"/>
      <c r="H5" s="12"/>
      <c r="I5" s="12"/>
      <c r="J5" s="12"/>
      <c r="K5" s="12"/>
      <c r="L5" s="12"/>
    </row>
    <row r="6" spans="1:13" x14ac:dyDescent="0.25">
      <c r="A6" s="13"/>
      <c r="E6" s="14" t="s">
        <v>31</v>
      </c>
      <c r="F6" s="12"/>
      <c r="G6" s="12"/>
      <c r="H6" s="12"/>
      <c r="I6" s="12"/>
      <c r="J6" s="12"/>
      <c r="K6" s="12"/>
      <c r="L6" s="12"/>
    </row>
    <row r="7" spans="1:13" x14ac:dyDescent="0.25">
      <c r="A7" s="13"/>
      <c r="E7" s="14"/>
    </row>
    <row r="8" spans="1:13" x14ac:dyDescent="0.25">
      <c r="A8" s="13"/>
      <c r="B8" s="13"/>
      <c r="C8" s="11"/>
      <c r="D8" s="12"/>
      <c r="E8" s="15"/>
    </row>
    <row r="9" spans="1:13" x14ac:dyDescent="0.25">
      <c r="B9" s="11" t="s">
        <v>28</v>
      </c>
      <c r="C9" s="13"/>
      <c r="D9" s="13"/>
      <c r="E9" s="16" t="s">
        <v>29</v>
      </c>
    </row>
    <row r="10" spans="1:13" x14ac:dyDescent="0.25">
      <c r="C10" s="13"/>
      <c r="D10" s="13"/>
      <c r="E10" s="12" t="s">
        <v>30</v>
      </c>
    </row>
    <row r="11" spans="1:13" x14ac:dyDescent="0.25">
      <c r="C11" s="13"/>
      <c r="D11" s="13"/>
      <c r="E11" s="17" t="s">
        <v>14</v>
      </c>
    </row>
    <row r="13" spans="1:13" x14ac:dyDescent="0.25">
      <c r="G13" s="12"/>
      <c r="H13" s="12"/>
      <c r="I13" s="12"/>
      <c r="J13" s="12"/>
      <c r="K13" s="12"/>
      <c r="L13" s="12"/>
      <c r="M13" s="12"/>
    </row>
    <row r="14" spans="1:13" x14ac:dyDescent="0.25">
      <c r="G14" s="12"/>
      <c r="H14" s="12"/>
      <c r="I14" s="12"/>
      <c r="J14" s="12"/>
      <c r="K14" s="12"/>
      <c r="L14" s="12"/>
      <c r="M14" s="12"/>
    </row>
    <row r="15" spans="1:13" x14ac:dyDescent="0.25">
      <c r="G15" s="12"/>
      <c r="H15" s="12"/>
      <c r="I15" s="12"/>
      <c r="J15" s="12"/>
      <c r="K15" s="12"/>
      <c r="L15" s="12"/>
      <c r="M15" s="12"/>
    </row>
    <row r="31" ht="12.75" customHeight="1" x14ac:dyDescent="0.25"/>
  </sheetData>
  <hyperlinks>
    <hyperlink ref="A2" r:id="rId1" display="http://www.etalab.gouv.fr/licence-ouverte-open-licen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08"/>
  <sheetViews>
    <sheetView topLeftCell="A49" zoomScale="80" zoomScaleNormal="80" workbookViewId="0">
      <selection activeCell="G86" sqref="G86"/>
    </sheetView>
  </sheetViews>
  <sheetFormatPr baseColWidth="10" defaultRowHeight="15" x14ac:dyDescent="0.25"/>
  <cols>
    <col min="1" max="1" width="11.42578125" style="4"/>
    <col min="2" max="2" width="25.85546875" style="44" customWidth="1"/>
    <col min="3" max="3" width="14" style="4" customWidth="1"/>
    <col min="4" max="4" width="27.42578125" style="47" customWidth="1"/>
    <col min="5" max="5" width="19" style="47" customWidth="1"/>
    <col min="6" max="6" width="11.42578125" style="4"/>
    <col min="7" max="7" width="20.5703125" style="4" customWidth="1"/>
    <col min="8" max="8" width="11.42578125" style="45"/>
    <col min="9" max="9" width="25.42578125" style="59" customWidth="1"/>
    <col min="10" max="11" width="11.42578125" style="4"/>
    <col min="12" max="12" width="18.85546875" style="4" customWidth="1"/>
    <col min="13" max="13" width="16" style="4" customWidth="1"/>
    <col min="14" max="14" width="16.140625" style="4" customWidth="1"/>
    <col min="15" max="15" width="18.5703125" style="4" customWidth="1"/>
    <col min="16" max="16384" width="11.42578125" style="4"/>
  </cols>
  <sheetData>
    <row r="1" spans="2:9" ht="15.75" thickBot="1" x14ac:dyDescent="0.3"/>
    <row r="2" spans="2:9" ht="30.75" customHeight="1" thickBot="1" x14ac:dyDescent="0.3">
      <c r="B2" s="49" t="s">
        <v>34</v>
      </c>
      <c r="C2" s="50" t="s">
        <v>13</v>
      </c>
      <c r="D2" s="51" t="s">
        <v>47</v>
      </c>
      <c r="E2" s="52" t="s">
        <v>12</v>
      </c>
      <c r="G2" s="5" t="s">
        <v>15</v>
      </c>
      <c r="H2" s="50" t="s">
        <v>13</v>
      </c>
      <c r="I2" s="60" t="s">
        <v>47</v>
      </c>
    </row>
    <row r="3" spans="2:9" ht="15.75" thickBot="1" x14ac:dyDescent="0.3">
      <c r="B3" s="53" t="s">
        <v>0</v>
      </c>
      <c r="C3" s="1">
        <v>2012</v>
      </c>
      <c r="D3" s="48">
        <v>756</v>
      </c>
      <c r="E3" s="54">
        <v>619</v>
      </c>
      <c r="G3" s="2" t="s">
        <v>7</v>
      </c>
      <c r="H3" s="45">
        <v>2010</v>
      </c>
      <c r="I3" s="62">
        <v>0.31</v>
      </c>
    </row>
    <row r="4" spans="2:9" ht="15.75" thickBot="1" x14ac:dyDescent="0.3">
      <c r="B4" s="53" t="s">
        <v>1</v>
      </c>
      <c r="C4" s="1">
        <v>2012</v>
      </c>
      <c r="D4" s="48">
        <v>137.94999999999999</v>
      </c>
      <c r="E4" s="54">
        <v>113.48</v>
      </c>
      <c r="G4" s="68" t="s">
        <v>6</v>
      </c>
      <c r="H4" s="69">
        <v>2010</v>
      </c>
      <c r="I4" s="73" t="s">
        <v>10</v>
      </c>
    </row>
    <row r="5" spans="2:9" x14ac:dyDescent="0.25">
      <c r="B5" s="53" t="s">
        <v>2</v>
      </c>
      <c r="C5" s="1">
        <v>2012</v>
      </c>
      <c r="D5" s="48">
        <v>172.04</v>
      </c>
      <c r="E5" s="54">
        <v>149.74</v>
      </c>
      <c r="G5" s="2" t="s">
        <v>7</v>
      </c>
      <c r="H5" s="45">
        <v>2011</v>
      </c>
      <c r="I5" s="62">
        <v>0.68600000000000005</v>
      </c>
    </row>
    <row r="6" spans="2:9" x14ac:dyDescent="0.25">
      <c r="B6" s="53" t="s">
        <v>11</v>
      </c>
      <c r="C6" s="1">
        <v>2012</v>
      </c>
      <c r="D6" s="48">
        <v>467.8</v>
      </c>
      <c r="E6" s="54" t="s">
        <v>43</v>
      </c>
      <c r="G6" s="2" t="s">
        <v>51</v>
      </c>
      <c r="H6" s="45">
        <v>2011</v>
      </c>
      <c r="I6" s="62">
        <v>2.8</v>
      </c>
    </row>
    <row r="7" spans="2:9" x14ac:dyDescent="0.25">
      <c r="B7" s="53" t="s">
        <v>4</v>
      </c>
      <c r="C7" s="1">
        <v>2012</v>
      </c>
      <c r="D7" s="48">
        <v>353.2</v>
      </c>
      <c r="E7" s="54">
        <v>290.8</v>
      </c>
      <c r="G7" s="63" t="s">
        <v>50</v>
      </c>
      <c r="H7" s="45">
        <v>2011</v>
      </c>
      <c r="I7" s="61" t="s">
        <v>43</v>
      </c>
    </row>
    <row r="8" spans="2:9" ht="15.75" thickBot="1" x14ac:dyDescent="0.3">
      <c r="B8" s="53" t="s">
        <v>5</v>
      </c>
      <c r="C8" s="1">
        <v>2012</v>
      </c>
      <c r="D8" s="48">
        <v>252</v>
      </c>
      <c r="E8" s="54">
        <v>213</v>
      </c>
      <c r="G8" s="63" t="s">
        <v>8</v>
      </c>
      <c r="H8" s="45">
        <v>2011</v>
      </c>
      <c r="I8" s="61" t="s">
        <v>43</v>
      </c>
    </row>
    <row r="9" spans="2:9" ht="15.75" thickBot="1" x14ac:dyDescent="0.3">
      <c r="B9" s="68" t="s">
        <v>6</v>
      </c>
      <c r="C9" s="69">
        <v>2012</v>
      </c>
      <c r="D9" s="70">
        <f>SUM(D3:D8)</f>
        <v>2138.9899999999998</v>
      </c>
      <c r="E9" s="71" t="s">
        <v>10</v>
      </c>
      <c r="G9" s="68" t="s">
        <v>6</v>
      </c>
      <c r="H9" s="69">
        <v>2011</v>
      </c>
      <c r="I9" s="73" t="s">
        <v>10</v>
      </c>
    </row>
    <row r="10" spans="2:9" x14ac:dyDescent="0.25">
      <c r="B10" s="53" t="s">
        <v>0</v>
      </c>
      <c r="C10" s="1">
        <v>2013</v>
      </c>
      <c r="D10" s="48">
        <v>725</v>
      </c>
      <c r="E10" s="54">
        <v>589</v>
      </c>
      <c r="G10" s="2" t="s">
        <v>7</v>
      </c>
      <c r="H10" s="45">
        <v>2012</v>
      </c>
      <c r="I10" s="62">
        <v>1.5169999999999999</v>
      </c>
    </row>
    <row r="11" spans="2:9" x14ac:dyDescent="0.25">
      <c r="B11" s="53" t="s">
        <v>1</v>
      </c>
      <c r="C11" s="1">
        <v>2013</v>
      </c>
      <c r="D11" s="48">
        <v>141.19999999999999</v>
      </c>
      <c r="E11" s="54">
        <v>116.33</v>
      </c>
      <c r="G11" s="2" t="s">
        <v>51</v>
      </c>
      <c r="H11" s="45">
        <v>2012</v>
      </c>
      <c r="I11" s="62">
        <v>4.59</v>
      </c>
    </row>
    <row r="12" spans="2:9" x14ac:dyDescent="0.25">
      <c r="B12" s="53" t="s">
        <v>2</v>
      </c>
      <c r="C12" s="1">
        <v>2013</v>
      </c>
      <c r="D12" s="48">
        <v>176.79</v>
      </c>
      <c r="E12" s="54">
        <v>153.52000000000001</v>
      </c>
      <c r="G12" s="63" t="s">
        <v>50</v>
      </c>
      <c r="H12" s="45">
        <v>2012</v>
      </c>
      <c r="I12" s="62">
        <v>9.5150000000000006</v>
      </c>
    </row>
    <row r="13" spans="2:9" ht="15.75" thickBot="1" x14ac:dyDescent="0.3">
      <c r="B13" s="53" t="s">
        <v>11</v>
      </c>
      <c r="C13" s="1">
        <v>2013</v>
      </c>
      <c r="D13" s="48">
        <v>467.8</v>
      </c>
      <c r="E13" s="54" t="s">
        <v>43</v>
      </c>
      <c r="G13" s="63" t="s">
        <v>8</v>
      </c>
      <c r="H13" s="45">
        <v>2012</v>
      </c>
      <c r="I13" s="62">
        <v>10.119999999999999</v>
      </c>
    </row>
    <row r="14" spans="2:9" ht="15.75" thickBot="1" x14ac:dyDescent="0.3">
      <c r="B14" s="53" t="s">
        <v>4</v>
      </c>
      <c r="C14" s="1">
        <v>2013</v>
      </c>
      <c r="D14" s="48">
        <v>375</v>
      </c>
      <c r="E14" s="54">
        <v>302</v>
      </c>
      <c r="G14" s="68" t="s">
        <v>6</v>
      </c>
      <c r="H14" s="69">
        <v>2012</v>
      </c>
      <c r="I14" s="73">
        <f>SUM(I10:I13)</f>
        <v>25.741999999999997</v>
      </c>
    </row>
    <row r="15" spans="2:9" ht="15.75" thickBot="1" x14ac:dyDescent="0.3">
      <c r="B15" s="53" t="s">
        <v>5</v>
      </c>
      <c r="C15" s="1">
        <v>2013</v>
      </c>
      <c r="D15" s="48">
        <v>258</v>
      </c>
      <c r="E15" s="54">
        <v>222</v>
      </c>
      <c r="G15" s="2" t="s">
        <v>7</v>
      </c>
      <c r="H15" s="1">
        <v>2013</v>
      </c>
      <c r="I15" s="62">
        <v>2.0539999999999998</v>
      </c>
    </row>
    <row r="16" spans="2:9" ht="15.75" thickBot="1" x14ac:dyDescent="0.3">
      <c r="B16" s="68" t="s">
        <v>6</v>
      </c>
      <c r="C16" s="69">
        <v>2013</v>
      </c>
      <c r="D16" s="70">
        <f>SUM(D10:D15)</f>
        <v>2143.79</v>
      </c>
      <c r="E16" s="71"/>
      <c r="G16" s="2" t="s">
        <v>51</v>
      </c>
      <c r="H16" s="1">
        <v>2013</v>
      </c>
      <c r="I16" s="61">
        <v>5.0999999999999996</v>
      </c>
    </row>
    <row r="17" spans="2:9" x14ac:dyDescent="0.25">
      <c r="B17" s="53" t="s">
        <v>0</v>
      </c>
      <c r="C17" s="1">
        <v>2014</v>
      </c>
      <c r="D17" s="48">
        <v>807</v>
      </c>
      <c r="E17" s="54">
        <v>645</v>
      </c>
      <c r="G17" s="63" t="s">
        <v>50</v>
      </c>
      <c r="H17" s="1">
        <v>2013</v>
      </c>
      <c r="I17" s="61" t="s">
        <v>43</v>
      </c>
    </row>
    <row r="18" spans="2:9" ht="15.75" thickBot="1" x14ac:dyDescent="0.3">
      <c r="B18" s="53" t="s">
        <v>1</v>
      </c>
      <c r="C18" s="1">
        <v>2014</v>
      </c>
      <c r="D18" s="48">
        <v>151.94</v>
      </c>
      <c r="E18" s="54">
        <v>126.62</v>
      </c>
      <c r="G18" s="63" t="s">
        <v>8</v>
      </c>
      <c r="H18" s="1">
        <v>2013</v>
      </c>
      <c r="I18" s="62">
        <v>10.006</v>
      </c>
    </row>
    <row r="19" spans="2:9" ht="15.75" thickBot="1" x14ac:dyDescent="0.3">
      <c r="B19" s="53" t="s">
        <v>2</v>
      </c>
      <c r="C19" s="1">
        <v>2014</v>
      </c>
      <c r="D19" s="48">
        <v>170.81</v>
      </c>
      <c r="E19" s="54">
        <v>146.24</v>
      </c>
      <c r="G19" s="68" t="s">
        <v>6</v>
      </c>
      <c r="H19" s="69">
        <v>2013</v>
      </c>
      <c r="I19" s="73" t="s">
        <v>10</v>
      </c>
    </row>
    <row r="20" spans="2:9" x14ac:dyDescent="0.25">
      <c r="B20" s="53" t="s">
        <v>11</v>
      </c>
      <c r="C20" s="1">
        <v>2014</v>
      </c>
      <c r="D20" s="48">
        <v>530</v>
      </c>
      <c r="E20" s="54" t="s">
        <v>43</v>
      </c>
      <c r="G20" s="2" t="s">
        <v>7</v>
      </c>
      <c r="H20" s="1">
        <v>2014</v>
      </c>
      <c r="I20" s="61" t="s">
        <v>43</v>
      </c>
    </row>
    <row r="21" spans="2:9" x14ac:dyDescent="0.25">
      <c r="B21" s="53" t="s">
        <v>4</v>
      </c>
      <c r="C21" s="1">
        <v>2014</v>
      </c>
      <c r="D21" s="48">
        <v>367</v>
      </c>
      <c r="E21" s="54">
        <v>293</v>
      </c>
      <c r="G21" s="2" t="s">
        <v>51</v>
      </c>
      <c r="H21" s="1">
        <v>2014</v>
      </c>
      <c r="I21" s="62">
        <v>4.9000000000000004</v>
      </c>
    </row>
    <row r="22" spans="2:9" ht="15.75" thickBot="1" x14ac:dyDescent="0.3">
      <c r="B22" s="53" t="s">
        <v>5</v>
      </c>
      <c r="C22" s="1">
        <v>2014</v>
      </c>
      <c r="D22" s="48">
        <v>270</v>
      </c>
      <c r="E22" s="54">
        <v>224</v>
      </c>
      <c r="G22" s="63" t="s">
        <v>50</v>
      </c>
      <c r="H22" s="1">
        <v>2014</v>
      </c>
      <c r="I22" s="61" t="s">
        <v>43</v>
      </c>
    </row>
    <row r="23" spans="2:9" ht="15.75" thickBot="1" x14ac:dyDescent="0.3">
      <c r="B23" s="68" t="s">
        <v>6</v>
      </c>
      <c r="C23" s="69">
        <v>2014</v>
      </c>
      <c r="D23" s="70">
        <f>SUM(D17:D22)</f>
        <v>2296.75</v>
      </c>
      <c r="E23" s="71" t="s">
        <v>9</v>
      </c>
      <c r="G23" s="63" t="s">
        <v>8</v>
      </c>
      <c r="H23" s="1">
        <v>2014</v>
      </c>
      <c r="I23" s="62">
        <v>9.8160000000000007</v>
      </c>
    </row>
    <row r="24" spans="2:9" ht="15.75" thickBot="1" x14ac:dyDescent="0.3">
      <c r="B24" s="53" t="s">
        <v>0</v>
      </c>
      <c r="C24" s="1">
        <v>2015</v>
      </c>
      <c r="D24" s="48">
        <v>792</v>
      </c>
      <c r="E24" s="54">
        <v>637</v>
      </c>
      <c r="G24" s="68" t="s">
        <v>6</v>
      </c>
      <c r="H24" s="69">
        <v>2014</v>
      </c>
      <c r="I24" s="73" t="s">
        <v>10</v>
      </c>
    </row>
    <row r="25" spans="2:9" x14ac:dyDescent="0.25">
      <c r="B25" s="53" t="s">
        <v>1</v>
      </c>
      <c r="C25" s="1">
        <v>2015</v>
      </c>
      <c r="D25" s="48">
        <v>150.10599999999999</v>
      </c>
      <c r="E25" s="54">
        <v>120.937</v>
      </c>
      <c r="G25" s="2" t="s">
        <v>7</v>
      </c>
      <c r="H25" s="1">
        <v>2015</v>
      </c>
      <c r="I25" s="62">
        <v>2.3199999999999998</v>
      </c>
    </row>
    <row r="26" spans="2:9" x14ac:dyDescent="0.25">
      <c r="B26" s="53" t="s">
        <v>11</v>
      </c>
      <c r="C26" s="1">
        <v>2015</v>
      </c>
      <c r="D26" s="48">
        <v>176.4</v>
      </c>
      <c r="E26" s="54">
        <v>150.34</v>
      </c>
      <c r="G26" s="2" t="s">
        <v>51</v>
      </c>
      <c r="H26" s="1">
        <v>2015</v>
      </c>
      <c r="I26" s="61">
        <v>6.8</v>
      </c>
    </row>
    <row r="27" spans="2:9" x14ac:dyDescent="0.25">
      <c r="B27" s="53" t="s">
        <v>3</v>
      </c>
      <c r="C27" s="1">
        <v>2015</v>
      </c>
      <c r="D27" s="48">
        <v>535</v>
      </c>
      <c r="E27" s="54" t="s">
        <v>43</v>
      </c>
      <c r="G27" s="63" t="s">
        <v>50</v>
      </c>
      <c r="H27" s="1">
        <v>2015</v>
      </c>
      <c r="I27" s="62">
        <v>10.093</v>
      </c>
    </row>
    <row r="28" spans="2:9" ht="15.75" thickBot="1" x14ac:dyDescent="0.3">
      <c r="B28" s="53" t="s">
        <v>4</v>
      </c>
      <c r="C28" s="1">
        <v>2015</v>
      </c>
      <c r="D28" s="48">
        <v>363</v>
      </c>
      <c r="E28" s="54">
        <v>286</v>
      </c>
      <c r="G28" s="63" t="s">
        <v>8</v>
      </c>
      <c r="H28" s="1">
        <v>2015</v>
      </c>
      <c r="I28" s="62">
        <v>10.118</v>
      </c>
    </row>
    <row r="29" spans="2:9" ht="15.75" thickBot="1" x14ac:dyDescent="0.3">
      <c r="B29" s="53" t="s">
        <v>5</v>
      </c>
      <c r="C29" s="1">
        <v>2015</v>
      </c>
      <c r="D29" s="48">
        <v>257</v>
      </c>
      <c r="E29" s="54">
        <v>212</v>
      </c>
      <c r="G29" s="68" t="s">
        <v>6</v>
      </c>
      <c r="H29" s="69">
        <v>2015</v>
      </c>
      <c r="I29" s="73">
        <f>SUM(I25:I28)</f>
        <v>29.331000000000003</v>
      </c>
    </row>
    <row r="30" spans="2:9" ht="15.75" thickBot="1" x14ac:dyDescent="0.3">
      <c r="B30" s="68" t="s">
        <v>6</v>
      </c>
      <c r="C30" s="69">
        <v>2015</v>
      </c>
      <c r="D30" s="70">
        <f>SUM(D24:D29)</f>
        <v>2273.5060000000003</v>
      </c>
      <c r="E30" s="71" t="s">
        <v>9</v>
      </c>
      <c r="G30" s="2" t="s">
        <v>7</v>
      </c>
      <c r="H30" s="45">
        <v>2016</v>
      </c>
      <c r="I30" s="62">
        <v>2.415</v>
      </c>
    </row>
    <row r="31" spans="2:9" x14ac:dyDescent="0.25">
      <c r="B31" s="53" t="s">
        <v>0</v>
      </c>
      <c r="C31" s="1">
        <v>2016</v>
      </c>
      <c r="D31" s="48">
        <v>788</v>
      </c>
      <c r="E31" s="54">
        <v>713</v>
      </c>
      <c r="G31" s="2" t="s">
        <v>51</v>
      </c>
      <c r="H31" s="45">
        <v>2016</v>
      </c>
      <c r="I31" s="62">
        <v>8.1999999999999993</v>
      </c>
    </row>
    <row r="32" spans="2:9" x14ac:dyDescent="0.25">
      <c r="B32" s="53" t="s">
        <v>1</v>
      </c>
      <c r="C32" s="1">
        <v>2016</v>
      </c>
      <c r="D32" s="48">
        <v>148.79</v>
      </c>
      <c r="E32" s="54">
        <v>125.76</v>
      </c>
      <c r="G32" s="63" t="s">
        <v>50</v>
      </c>
      <c r="H32" s="45">
        <v>2016</v>
      </c>
      <c r="I32" s="61">
        <v>9.6489999999999991</v>
      </c>
    </row>
    <row r="33" spans="2:9" ht="15.75" thickBot="1" x14ac:dyDescent="0.3">
      <c r="B33" s="53" t="s">
        <v>2</v>
      </c>
      <c r="C33" s="1">
        <v>2016</v>
      </c>
      <c r="D33" s="48">
        <v>176.4</v>
      </c>
      <c r="E33" s="54">
        <v>150.34</v>
      </c>
      <c r="G33" s="63" t="s">
        <v>8</v>
      </c>
      <c r="H33" s="45">
        <v>2016</v>
      </c>
      <c r="I33" s="62">
        <v>10.788</v>
      </c>
    </row>
    <row r="34" spans="2:9" ht="15.75" thickBot="1" x14ac:dyDescent="0.3">
      <c r="B34" s="53" t="s">
        <v>11</v>
      </c>
      <c r="C34" s="1">
        <v>2016</v>
      </c>
      <c r="D34" s="48">
        <v>562.4</v>
      </c>
      <c r="E34" s="54" t="s">
        <v>43</v>
      </c>
      <c r="G34" s="68" t="s">
        <v>6</v>
      </c>
      <c r="H34" s="69">
        <v>2016</v>
      </c>
      <c r="I34" s="73">
        <f>SUM(I30:I33)</f>
        <v>31.051999999999996</v>
      </c>
    </row>
    <row r="35" spans="2:9" x14ac:dyDescent="0.25">
      <c r="B35" s="53" t="s">
        <v>4</v>
      </c>
      <c r="C35" s="1">
        <v>2016</v>
      </c>
      <c r="D35" s="48">
        <v>373</v>
      </c>
      <c r="E35" s="54">
        <v>296</v>
      </c>
      <c r="G35" s="82" t="s">
        <v>7</v>
      </c>
      <c r="H35" s="83">
        <v>2017</v>
      </c>
      <c r="I35" s="84">
        <v>2.988</v>
      </c>
    </row>
    <row r="36" spans="2:9" ht="15.75" thickBot="1" x14ac:dyDescent="0.3">
      <c r="B36" s="53" t="s">
        <v>5</v>
      </c>
      <c r="C36" s="1">
        <v>2016</v>
      </c>
      <c r="D36" s="48">
        <v>266</v>
      </c>
      <c r="E36" s="54">
        <v>225</v>
      </c>
      <c r="G36" s="2" t="s">
        <v>51</v>
      </c>
      <c r="H36" s="45">
        <v>2017</v>
      </c>
      <c r="I36" s="62">
        <v>10.7</v>
      </c>
    </row>
    <row r="37" spans="2:9" ht="15.75" thickBot="1" x14ac:dyDescent="0.3">
      <c r="B37" s="68" t="s">
        <v>6</v>
      </c>
      <c r="C37" s="69">
        <v>2016</v>
      </c>
      <c r="D37" s="70">
        <f>SUM(D31:D36)</f>
        <v>2314.59</v>
      </c>
      <c r="E37" s="71" t="s">
        <v>9</v>
      </c>
      <c r="G37" s="63" t="s">
        <v>50</v>
      </c>
      <c r="H37" s="45">
        <v>2017</v>
      </c>
      <c r="I37" s="64">
        <v>8.5969999999999995</v>
      </c>
    </row>
    <row r="38" spans="2:9" ht="15.75" thickBot="1" x14ac:dyDescent="0.3">
      <c r="B38" s="53" t="s">
        <v>0</v>
      </c>
      <c r="C38" s="1">
        <v>2017</v>
      </c>
      <c r="D38" s="47">
        <v>788</v>
      </c>
      <c r="E38" s="55">
        <v>711</v>
      </c>
      <c r="G38" s="65" t="s">
        <v>8</v>
      </c>
      <c r="H38" s="66">
        <v>2017</v>
      </c>
      <c r="I38" s="85">
        <v>10.811999999999999</v>
      </c>
    </row>
    <row r="39" spans="2:9" ht="15.75" thickBot="1" x14ac:dyDescent="0.3">
      <c r="B39" s="53" t="s">
        <v>1</v>
      </c>
      <c r="C39" s="1">
        <v>2017</v>
      </c>
      <c r="D39" s="47">
        <v>166.35499999999999</v>
      </c>
      <c r="E39" s="55">
        <v>135.1</v>
      </c>
      <c r="G39" s="68" t="s">
        <v>6</v>
      </c>
      <c r="H39" s="69">
        <v>2017</v>
      </c>
      <c r="I39" s="73">
        <f>SUM(I35:I38)</f>
        <v>33.096999999999994</v>
      </c>
    </row>
    <row r="40" spans="2:9" x14ac:dyDescent="0.25">
      <c r="B40" s="53" t="s">
        <v>2</v>
      </c>
      <c r="C40" s="1">
        <v>2017</v>
      </c>
      <c r="D40" s="47">
        <v>153.4</v>
      </c>
      <c r="E40" s="55">
        <v>131.36000000000001</v>
      </c>
      <c r="G40" s="2" t="s">
        <v>7</v>
      </c>
      <c r="H40" s="45">
        <v>2018</v>
      </c>
      <c r="I40" s="61">
        <v>2.7288600000000001</v>
      </c>
    </row>
    <row r="41" spans="2:9" x14ac:dyDescent="0.25">
      <c r="B41" s="53" t="s">
        <v>11</v>
      </c>
      <c r="C41" s="1">
        <v>2017</v>
      </c>
      <c r="D41" s="57" t="s">
        <v>48</v>
      </c>
      <c r="E41" s="56" t="s">
        <v>43</v>
      </c>
      <c r="G41" s="2" t="s">
        <v>51</v>
      </c>
      <c r="H41" s="45">
        <v>2018</v>
      </c>
      <c r="I41" s="62">
        <v>11.9</v>
      </c>
    </row>
    <row r="42" spans="2:9" x14ac:dyDescent="0.25">
      <c r="B42" s="53" t="s">
        <v>4</v>
      </c>
      <c r="C42" s="1">
        <v>2017</v>
      </c>
      <c r="D42" s="47">
        <v>359</v>
      </c>
      <c r="E42" s="55">
        <v>285</v>
      </c>
      <c r="G42" s="63" t="s">
        <v>50</v>
      </c>
      <c r="H42" s="45">
        <v>2018</v>
      </c>
      <c r="I42" s="62">
        <v>9.3209999999999997</v>
      </c>
    </row>
    <row r="43" spans="2:9" ht="15.75" thickBot="1" x14ac:dyDescent="0.3">
      <c r="B43" s="53" t="s">
        <v>5</v>
      </c>
      <c r="C43" s="1">
        <v>2017</v>
      </c>
      <c r="D43" s="47">
        <v>290</v>
      </c>
      <c r="E43" s="55">
        <v>240</v>
      </c>
      <c r="G43" s="65" t="s">
        <v>8</v>
      </c>
      <c r="H43" s="66">
        <v>2018</v>
      </c>
      <c r="I43" s="67">
        <v>11.292999999999999</v>
      </c>
    </row>
    <row r="44" spans="2:9" ht="15.75" thickBot="1" x14ac:dyDescent="0.3">
      <c r="B44" s="68" t="s">
        <v>6</v>
      </c>
      <c r="C44" s="69">
        <v>2017</v>
      </c>
      <c r="D44" s="72">
        <f>SUM(D38:D43)</f>
        <v>1756.7550000000001</v>
      </c>
      <c r="E44" s="71" t="s">
        <v>9</v>
      </c>
      <c r="G44" s="68" t="s">
        <v>6</v>
      </c>
      <c r="H44" s="69">
        <v>2018</v>
      </c>
      <c r="I44" s="73">
        <f>SUM(I40:I43)</f>
        <v>35.24286</v>
      </c>
    </row>
    <row r="45" spans="2:9" x14ac:dyDescent="0.25">
      <c r="B45" s="53" t="s">
        <v>0</v>
      </c>
      <c r="C45" s="1">
        <v>2018</v>
      </c>
      <c r="D45" s="47">
        <v>767.45</v>
      </c>
      <c r="E45" s="55">
        <v>692.09</v>
      </c>
      <c r="G45" s="2" t="s">
        <v>7</v>
      </c>
      <c r="H45" s="45">
        <v>2019</v>
      </c>
      <c r="I45" s="61">
        <v>2.0339999999999998</v>
      </c>
    </row>
    <row r="46" spans="2:9" x14ac:dyDescent="0.25">
      <c r="B46" s="53" t="s">
        <v>1</v>
      </c>
      <c r="C46" s="1">
        <v>2018</v>
      </c>
      <c r="D46" s="47">
        <v>175.19</v>
      </c>
      <c r="E46" s="55">
        <v>148.44999999999999</v>
      </c>
      <c r="G46" s="2" t="s">
        <v>51</v>
      </c>
      <c r="H46" s="45">
        <v>2019</v>
      </c>
      <c r="I46" s="62">
        <v>15</v>
      </c>
    </row>
    <row r="47" spans="2:9" x14ac:dyDescent="0.25">
      <c r="B47" s="53" t="s">
        <v>2</v>
      </c>
      <c r="C47" s="1">
        <v>2018</v>
      </c>
      <c r="D47" s="47">
        <v>165.14</v>
      </c>
      <c r="E47" s="55">
        <v>136.93</v>
      </c>
      <c r="G47" s="63" t="s">
        <v>50</v>
      </c>
      <c r="H47" s="45">
        <v>2019</v>
      </c>
      <c r="I47" s="62">
        <v>8.7263520000000003</v>
      </c>
    </row>
    <row r="48" spans="2:9" ht="15.75" thickBot="1" x14ac:dyDescent="0.3">
      <c r="B48" s="53" t="s">
        <v>11</v>
      </c>
      <c r="C48" s="1">
        <v>2018</v>
      </c>
      <c r="D48" s="47">
        <v>525.70000000000005</v>
      </c>
      <c r="E48" s="56" t="s">
        <v>43</v>
      </c>
      <c r="G48" s="65" t="s">
        <v>8</v>
      </c>
      <c r="H48" s="66">
        <v>2019</v>
      </c>
      <c r="I48" s="67">
        <v>10.875012999999999</v>
      </c>
    </row>
    <row r="49" spans="2:9" ht="15.75" thickBot="1" x14ac:dyDescent="0.3">
      <c r="B49" s="53" t="s">
        <v>4</v>
      </c>
      <c r="C49" s="1">
        <v>2018</v>
      </c>
      <c r="D49" s="47">
        <v>359</v>
      </c>
      <c r="E49" s="55">
        <v>288</v>
      </c>
      <c r="G49" s="68" t="s">
        <v>6</v>
      </c>
      <c r="H49" s="69">
        <v>2019</v>
      </c>
      <c r="I49" s="73">
        <f>SUM(I45:I48)</f>
        <v>36.635364999999993</v>
      </c>
    </row>
    <row r="50" spans="2:9" ht="15.75" thickBot="1" x14ac:dyDescent="0.3">
      <c r="B50" s="53" t="s">
        <v>5</v>
      </c>
      <c r="C50" s="1">
        <v>2018</v>
      </c>
      <c r="D50" s="47">
        <v>290</v>
      </c>
      <c r="E50" s="55">
        <v>245</v>
      </c>
      <c r="G50" s="2" t="s">
        <v>7</v>
      </c>
      <c r="H50" s="45">
        <v>2020</v>
      </c>
      <c r="I50" s="61">
        <v>3.5540370000000001</v>
      </c>
    </row>
    <row r="51" spans="2:9" ht="15.75" thickBot="1" x14ac:dyDescent="0.3">
      <c r="B51" s="68" t="s">
        <v>6</v>
      </c>
      <c r="C51" s="69">
        <v>2018</v>
      </c>
      <c r="D51" s="72">
        <f>SUM(D45:D50)</f>
        <v>2282.4800000000005</v>
      </c>
      <c r="E51" s="71" t="s">
        <v>9</v>
      </c>
      <c r="G51" s="2" t="s">
        <v>51</v>
      </c>
      <c r="H51" s="45">
        <v>2020</v>
      </c>
      <c r="I51" s="62">
        <v>13</v>
      </c>
    </row>
    <row r="52" spans="2:9" x14ac:dyDescent="0.25">
      <c r="B52" s="74" t="s">
        <v>0</v>
      </c>
      <c r="C52" s="75">
        <v>2019</v>
      </c>
      <c r="D52" s="76">
        <v>695</v>
      </c>
      <c r="E52" s="77">
        <v>624</v>
      </c>
      <c r="G52" s="63" t="s">
        <v>50</v>
      </c>
      <c r="H52" s="45">
        <v>2020</v>
      </c>
      <c r="I52" s="87">
        <v>9.1768330000000002</v>
      </c>
    </row>
    <row r="53" spans="2:9" ht="15.75" thickBot="1" x14ac:dyDescent="0.3">
      <c r="B53" s="53" t="s">
        <v>1</v>
      </c>
      <c r="C53" s="46">
        <v>2019</v>
      </c>
      <c r="D53" s="47">
        <v>169.87</v>
      </c>
      <c r="E53" s="55">
        <v>123.88</v>
      </c>
      <c r="G53" s="65" t="s">
        <v>8</v>
      </c>
      <c r="H53" s="66">
        <v>2020</v>
      </c>
      <c r="I53" s="67">
        <v>11.453827</v>
      </c>
    </row>
    <row r="54" spans="2:9" ht="15.75" thickBot="1" x14ac:dyDescent="0.3">
      <c r="B54" s="53" t="s">
        <v>2</v>
      </c>
      <c r="C54" s="46">
        <v>2019</v>
      </c>
      <c r="D54" s="47">
        <v>154</v>
      </c>
      <c r="E54" s="55">
        <v>129</v>
      </c>
      <c r="G54" s="68" t="s">
        <v>6</v>
      </c>
      <c r="H54" s="69">
        <v>2020</v>
      </c>
      <c r="I54" s="73">
        <f>SUM(I50:I53)</f>
        <v>37.184697</v>
      </c>
    </row>
    <row r="55" spans="2:9" x14ac:dyDescent="0.25">
      <c r="B55" s="53" t="s">
        <v>11</v>
      </c>
      <c r="C55" s="46">
        <v>2019</v>
      </c>
      <c r="D55" s="47">
        <v>521.9</v>
      </c>
      <c r="E55" s="56" t="s">
        <v>43</v>
      </c>
      <c r="G55" s="2" t="s">
        <v>7</v>
      </c>
      <c r="H55" s="45">
        <v>2021</v>
      </c>
      <c r="I55" s="61">
        <v>3.1323789999999998</v>
      </c>
    </row>
    <row r="56" spans="2:9" x14ac:dyDescent="0.25">
      <c r="B56" s="53" t="s">
        <v>4</v>
      </c>
      <c r="C56" s="46">
        <v>2019</v>
      </c>
      <c r="D56" s="47">
        <v>366</v>
      </c>
      <c r="E56" s="55">
        <v>290</v>
      </c>
      <c r="G56" s="2" t="s">
        <v>51</v>
      </c>
      <c r="H56" s="45">
        <v>2021</v>
      </c>
      <c r="I56" s="62">
        <v>18.7</v>
      </c>
    </row>
    <row r="57" spans="2:9" ht="15.75" thickBot="1" x14ac:dyDescent="0.3">
      <c r="B57" s="78" t="s">
        <v>5</v>
      </c>
      <c r="C57" s="79">
        <v>2019</v>
      </c>
      <c r="D57" s="80">
        <v>306</v>
      </c>
      <c r="E57" s="81">
        <v>248</v>
      </c>
      <c r="G57" s="63" t="s">
        <v>50</v>
      </c>
      <c r="H57" s="45">
        <v>2021</v>
      </c>
      <c r="I57" s="87" t="s">
        <v>43</v>
      </c>
    </row>
    <row r="58" spans="2:9" ht="15.75" thickBot="1" x14ac:dyDescent="0.3">
      <c r="B58" s="68" t="s">
        <v>6</v>
      </c>
      <c r="C58" s="69">
        <v>2019</v>
      </c>
      <c r="D58" s="72">
        <f>SUM(D52:D57)</f>
        <v>2212.77</v>
      </c>
      <c r="E58" s="71" t="s">
        <v>9</v>
      </c>
      <c r="G58" s="65" t="s">
        <v>8</v>
      </c>
      <c r="H58" s="66">
        <v>2021</v>
      </c>
      <c r="I58" s="67">
        <v>11.477</v>
      </c>
    </row>
    <row r="59" spans="2:9" ht="15.75" thickBot="1" x14ac:dyDescent="0.3">
      <c r="B59" s="74" t="s">
        <v>0</v>
      </c>
      <c r="C59" s="75">
        <v>2020</v>
      </c>
      <c r="D59" s="76">
        <v>679</v>
      </c>
      <c r="E59" s="77">
        <v>583</v>
      </c>
      <c r="G59" s="68" t="s">
        <v>6</v>
      </c>
      <c r="H59" s="69">
        <v>2021</v>
      </c>
      <c r="I59" s="73">
        <f>SUM(I55:I58)</f>
        <v>33.309379</v>
      </c>
    </row>
    <row r="60" spans="2:9" x14ac:dyDescent="0.25">
      <c r="B60" s="53" t="s">
        <v>1</v>
      </c>
      <c r="C60" s="46">
        <v>2020</v>
      </c>
      <c r="D60" s="47">
        <v>147.43</v>
      </c>
      <c r="E60" s="55">
        <v>120.1</v>
      </c>
      <c r="G60" s="2" t="s">
        <v>7</v>
      </c>
      <c r="H60" s="45">
        <v>2022</v>
      </c>
      <c r="I60" s="61">
        <v>3.9324016999999998</v>
      </c>
    </row>
    <row r="61" spans="2:9" x14ac:dyDescent="0.25">
      <c r="B61" s="53" t="s">
        <v>2</v>
      </c>
      <c r="C61" s="46">
        <v>2020</v>
      </c>
      <c r="D61" s="47">
        <v>158.69999999999999</v>
      </c>
      <c r="E61" s="55">
        <v>129</v>
      </c>
      <c r="G61" s="2" t="s">
        <v>51</v>
      </c>
      <c r="H61" s="45">
        <v>2022</v>
      </c>
      <c r="I61" s="87" t="s">
        <v>43</v>
      </c>
    </row>
    <row r="62" spans="2:9" x14ac:dyDescent="0.25">
      <c r="B62" s="53" t="s">
        <v>11</v>
      </c>
      <c r="C62" s="46">
        <v>2020</v>
      </c>
      <c r="D62" s="86">
        <v>520.6</v>
      </c>
      <c r="E62" s="56" t="s">
        <v>43</v>
      </c>
      <c r="G62" s="63" t="s">
        <v>50</v>
      </c>
      <c r="H62" s="45">
        <v>2022</v>
      </c>
      <c r="I62" s="87" t="s">
        <v>43</v>
      </c>
    </row>
    <row r="63" spans="2:9" ht="15.75" thickBot="1" x14ac:dyDescent="0.3">
      <c r="B63" s="53" t="s">
        <v>4</v>
      </c>
      <c r="C63" s="46">
        <v>2020</v>
      </c>
      <c r="D63" s="47">
        <v>353</v>
      </c>
      <c r="E63" s="55">
        <v>273</v>
      </c>
      <c r="G63" s="65" t="s">
        <v>8</v>
      </c>
      <c r="H63" s="66">
        <v>2022</v>
      </c>
      <c r="I63" s="67">
        <v>11.869</v>
      </c>
    </row>
    <row r="64" spans="2:9" ht="15.75" thickBot="1" x14ac:dyDescent="0.3">
      <c r="B64" s="78" t="s">
        <v>5</v>
      </c>
      <c r="C64" s="46">
        <v>2020</v>
      </c>
      <c r="D64" s="80">
        <v>306</v>
      </c>
      <c r="E64" s="81">
        <v>255</v>
      </c>
      <c r="G64" s="68" t="s">
        <v>6</v>
      </c>
      <c r="H64" s="69">
        <v>2022</v>
      </c>
      <c r="I64" s="73">
        <f>SUM(I60:I63)</f>
        <v>15.8014017</v>
      </c>
    </row>
    <row r="65" spans="2:9" ht="15.75" thickBot="1" x14ac:dyDescent="0.3">
      <c r="B65" s="68" t="s">
        <v>6</v>
      </c>
      <c r="C65" s="69">
        <v>2020</v>
      </c>
      <c r="D65" s="72">
        <f>SUM(D59:D64)</f>
        <v>2164.73</v>
      </c>
      <c r="E65" s="71" t="s">
        <v>9</v>
      </c>
      <c r="G65" s="2" t="s">
        <v>7</v>
      </c>
      <c r="H65" s="45">
        <v>2023</v>
      </c>
      <c r="I65" s="61" t="s">
        <v>43</v>
      </c>
    </row>
    <row r="66" spans="2:9" x14ac:dyDescent="0.25">
      <c r="B66" s="74" t="s">
        <v>0</v>
      </c>
      <c r="C66" s="75">
        <v>2021</v>
      </c>
      <c r="D66" s="76">
        <v>693</v>
      </c>
      <c r="E66" s="77">
        <v>589</v>
      </c>
      <c r="G66" s="2" t="s">
        <v>51</v>
      </c>
      <c r="H66" s="45">
        <v>2023</v>
      </c>
      <c r="I66" s="87" t="s">
        <v>43</v>
      </c>
    </row>
    <row r="67" spans="2:9" x14ac:dyDescent="0.25">
      <c r="B67" s="53" t="s">
        <v>1</v>
      </c>
      <c r="C67" s="46">
        <v>2021</v>
      </c>
      <c r="D67" s="47">
        <v>149.97</v>
      </c>
      <c r="E67" s="55">
        <v>115.05</v>
      </c>
      <c r="G67" s="63" t="s">
        <v>50</v>
      </c>
      <c r="H67" s="45">
        <v>2023</v>
      </c>
      <c r="I67" s="87" t="s">
        <v>43</v>
      </c>
    </row>
    <row r="68" spans="2:9" ht="15.75" thickBot="1" x14ac:dyDescent="0.3">
      <c r="B68" s="53" t="s">
        <v>2</v>
      </c>
      <c r="C68" s="46">
        <v>2021</v>
      </c>
      <c r="D68" s="47">
        <v>168</v>
      </c>
      <c r="E68" s="55">
        <v>136</v>
      </c>
      <c r="G68" s="65" t="s">
        <v>8</v>
      </c>
      <c r="H68" s="66">
        <v>2023</v>
      </c>
      <c r="I68" s="67">
        <v>11.311</v>
      </c>
    </row>
    <row r="69" spans="2:9" ht="15.75" thickBot="1" x14ac:dyDescent="0.3">
      <c r="B69" s="53" t="s">
        <v>11</v>
      </c>
      <c r="C69" s="46">
        <v>2021</v>
      </c>
      <c r="D69" s="86">
        <v>551</v>
      </c>
      <c r="E69" s="56" t="s">
        <v>43</v>
      </c>
      <c r="G69" s="68" t="s">
        <v>6</v>
      </c>
      <c r="H69" s="69">
        <v>2023</v>
      </c>
      <c r="I69" s="73">
        <f>SUM(I65:I68)</f>
        <v>11.311</v>
      </c>
    </row>
    <row r="70" spans="2:9" x14ac:dyDescent="0.25">
      <c r="B70" s="53" t="s">
        <v>4</v>
      </c>
      <c r="C70" s="46">
        <v>2021</v>
      </c>
      <c r="D70" s="47">
        <v>382</v>
      </c>
      <c r="E70" s="55">
        <v>279</v>
      </c>
    </row>
    <row r="71" spans="2:9" ht="15.75" thickBot="1" x14ac:dyDescent="0.3">
      <c r="B71" s="78" t="s">
        <v>5</v>
      </c>
      <c r="C71" s="46">
        <v>2021</v>
      </c>
      <c r="D71" s="80">
        <v>324</v>
      </c>
      <c r="E71" s="81">
        <v>254</v>
      </c>
    </row>
    <row r="72" spans="2:9" ht="15.75" thickBot="1" x14ac:dyDescent="0.3">
      <c r="B72" s="68" t="s">
        <v>6</v>
      </c>
      <c r="C72" s="69">
        <v>2021</v>
      </c>
      <c r="D72" s="72">
        <f>SUM(D66:D71)</f>
        <v>2267.9700000000003</v>
      </c>
      <c r="E72" s="71" t="s">
        <v>9</v>
      </c>
    </row>
    <row r="73" spans="2:9" x14ac:dyDescent="0.25">
      <c r="B73" s="74" t="s">
        <v>0</v>
      </c>
      <c r="C73" s="75">
        <v>2022</v>
      </c>
      <c r="D73" s="76">
        <v>690</v>
      </c>
      <c r="E73" s="77">
        <v>424</v>
      </c>
    </row>
    <row r="74" spans="2:9" x14ac:dyDescent="0.25">
      <c r="B74" s="53" t="s">
        <v>1</v>
      </c>
      <c r="C74" s="46">
        <v>2022</v>
      </c>
      <c r="D74" s="47">
        <v>152.15</v>
      </c>
      <c r="E74" s="55">
        <v>117.64</v>
      </c>
    </row>
    <row r="75" spans="2:9" x14ac:dyDescent="0.25">
      <c r="B75" s="53" t="s">
        <v>2</v>
      </c>
      <c r="C75" s="46">
        <v>2022</v>
      </c>
      <c r="D75" s="47">
        <v>164.79</v>
      </c>
      <c r="E75" s="55">
        <v>138</v>
      </c>
    </row>
    <row r="76" spans="2:9" x14ac:dyDescent="0.25">
      <c r="B76" s="53" t="s">
        <v>11</v>
      </c>
      <c r="C76" s="46">
        <v>2022</v>
      </c>
      <c r="D76" s="47">
        <v>556.9</v>
      </c>
      <c r="E76" s="56" t="s">
        <v>43</v>
      </c>
    </row>
    <row r="77" spans="2:9" x14ac:dyDescent="0.25">
      <c r="B77" s="53" t="s">
        <v>4</v>
      </c>
      <c r="C77" s="46">
        <v>2022</v>
      </c>
      <c r="D77" s="47">
        <v>374</v>
      </c>
      <c r="E77" s="55">
        <v>243</v>
      </c>
    </row>
    <row r="78" spans="2:9" ht="15.75" thickBot="1" x14ac:dyDescent="0.3">
      <c r="B78" s="78" t="s">
        <v>5</v>
      </c>
      <c r="C78" s="46">
        <v>2022</v>
      </c>
      <c r="D78" s="80">
        <v>325</v>
      </c>
      <c r="E78" s="81">
        <v>258</v>
      </c>
    </row>
    <row r="79" spans="2:9" ht="15.75" thickBot="1" x14ac:dyDescent="0.3">
      <c r="B79" s="68" t="s">
        <v>6</v>
      </c>
      <c r="C79" s="69">
        <v>2022</v>
      </c>
      <c r="D79" s="72">
        <f>SUM(D73:D78)</f>
        <v>2262.84</v>
      </c>
      <c r="E79" s="71" t="s">
        <v>9</v>
      </c>
    </row>
    <row r="80" spans="2:9" x14ac:dyDescent="0.25">
      <c r="B80" s="74" t="s">
        <v>0</v>
      </c>
      <c r="C80" s="75">
        <v>2023</v>
      </c>
      <c r="D80" s="76">
        <v>682</v>
      </c>
      <c r="E80" s="77">
        <v>412</v>
      </c>
    </row>
    <row r="81" spans="2:8" x14ac:dyDescent="0.25">
      <c r="B81" s="53" t="s">
        <v>1</v>
      </c>
      <c r="C81" s="46">
        <v>2023</v>
      </c>
      <c r="D81" s="88">
        <v>153.06</v>
      </c>
      <c r="E81" s="56">
        <v>120.24</v>
      </c>
    </row>
    <row r="82" spans="2:8" x14ac:dyDescent="0.25">
      <c r="B82" s="53" t="s">
        <v>2</v>
      </c>
      <c r="C82" s="46">
        <v>2023</v>
      </c>
      <c r="D82" s="47">
        <v>160.08000000000001</v>
      </c>
      <c r="E82" s="55">
        <v>131</v>
      </c>
    </row>
    <row r="83" spans="2:8" x14ac:dyDescent="0.25">
      <c r="B83" s="53" t="s">
        <v>52</v>
      </c>
      <c r="C83" s="46">
        <v>2023</v>
      </c>
      <c r="D83" s="47">
        <v>555.5</v>
      </c>
      <c r="E83" s="56" t="s">
        <v>43</v>
      </c>
    </row>
    <row r="84" spans="2:8" x14ac:dyDescent="0.25">
      <c r="B84" s="53" t="s">
        <v>4</v>
      </c>
      <c r="C84" s="46">
        <v>2023</v>
      </c>
      <c r="D84" s="47">
        <v>375</v>
      </c>
      <c r="E84" s="55">
        <v>279</v>
      </c>
    </row>
    <row r="85" spans="2:8" ht="15.75" thickBot="1" x14ac:dyDescent="0.3">
      <c r="B85" s="78" t="s">
        <v>5</v>
      </c>
      <c r="C85" s="46">
        <v>2023</v>
      </c>
      <c r="D85" s="80">
        <v>324</v>
      </c>
      <c r="E85" s="81">
        <v>262</v>
      </c>
    </row>
    <row r="86" spans="2:8" ht="15.75" thickBot="1" x14ac:dyDescent="0.3">
      <c r="B86" s="68" t="s">
        <v>6</v>
      </c>
      <c r="C86" s="69">
        <v>2023</v>
      </c>
      <c r="D86" s="72">
        <f>SUM(D80:D85)</f>
        <v>2249.64</v>
      </c>
      <c r="E86" s="71" t="s">
        <v>9</v>
      </c>
    </row>
    <row r="89" spans="2:8" x14ac:dyDescent="0.25">
      <c r="B89" s="58" t="s">
        <v>49</v>
      </c>
    </row>
    <row r="91" spans="2:8" x14ac:dyDescent="0.25">
      <c r="H91" s="1"/>
    </row>
    <row r="99" spans="2:7" x14ac:dyDescent="0.25">
      <c r="G99" s="1"/>
    </row>
    <row r="100" spans="2:7" x14ac:dyDescent="0.25">
      <c r="G100" s="1"/>
    </row>
    <row r="101" spans="2:7" x14ac:dyDescent="0.25">
      <c r="G101" s="1"/>
    </row>
    <row r="102" spans="2:7" x14ac:dyDescent="0.25">
      <c r="B102" s="4"/>
      <c r="C102" s="45"/>
      <c r="D102" s="59"/>
      <c r="E102" s="4"/>
      <c r="G102" s="1"/>
    </row>
    <row r="103" spans="2:7" x14ac:dyDescent="0.25">
      <c r="G103" s="1"/>
    </row>
    <row r="104" spans="2:7" x14ac:dyDescent="0.25">
      <c r="G104" s="1"/>
    </row>
    <row r="105" spans="2:7" x14ac:dyDescent="0.25">
      <c r="G105" s="1"/>
    </row>
    <row r="106" spans="2:7" x14ac:dyDescent="0.25">
      <c r="G106" s="1"/>
    </row>
    <row r="107" spans="2:7" x14ac:dyDescent="0.25">
      <c r="G107" s="1"/>
    </row>
    <row r="108" spans="2:7" x14ac:dyDescent="0.25">
      <c r="G108"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Métadonnées</vt:lpstr>
      <vt:lpstr>Avertissement</vt:lpstr>
      <vt:lpstr>Montant des redevances</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DEQUESNE Jeanne</dc:creator>
  <cp:lastModifiedBy>CANN Caroline</cp:lastModifiedBy>
  <dcterms:created xsi:type="dcterms:W3CDTF">2016-01-28T16:16:33Z</dcterms:created>
  <dcterms:modified xsi:type="dcterms:W3CDTF">2024-09-09T12:44:20Z</dcterms:modified>
</cp:coreProperties>
</file>